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atrick Koglin\Unternehmen\Produkte\Geld\"/>
    </mc:Choice>
  </mc:AlternateContent>
  <bookViews>
    <workbookView xWindow="0" yWindow="0" windowWidth="27210" windowHeight="10575"/>
  </bookViews>
  <sheets>
    <sheet name="Mastertabelle aktuell" sheetId="1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3" l="1"/>
  <c r="G53" i="13"/>
  <c r="H53" i="13"/>
  <c r="I53" i="13"/>
  <c r="J53" i="13"/>
  <c r="K53" i="13"/>
  <c r="L53" i="13"/>
  <c r="M53" i="13"/>
  <c r="N53" i="13"/>
  <c r="O53" i="13"/>
  <c r="P53" i="13"/>
  <c r="Q53" i="13"/>
  <c r="G41" i="13"/>
  <c r="H41" i="13"/>
  <c r="I41" i="13"/>
  <c r="J41" i="13"/>
  <c r="K41" i="13"/>
  <c r="L41" i="13"/>
  <c r="M41" i="13"/>
  <c r="N41" i="13"/>
  <c r="O41" i="13"/>
  <c r="P41" i="13"/>
  <c r="Q41" i="13"/>
  <c r="F41" i="13"/>
  <c r="S53" i="13" l="1"/>
  <c r="S41" i="13"/>
  <c r="G54" i="13"/>
  <c r="H54" i="13"/>
  <c r="I54" i="13"/>
  <c r="J54" i="13"/>
  <c r="K54" i="13"/>
  <c r="L54" i="13"/>
  <c r="M54" i="13"/>
  <c r="N54" i="13"/>
  <c r="O54" i="13"/>
  <c r="P54" i="13"/>
  <c r="Q54" i="13"/>
  <c r="F54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G49" i="13"/>
  <c r="H49" i="13"/>
  <c r="I49" i="13"/>
  <c r="J49" i="13"/>
  <c r="K49" i="13"/>
  <c r="L49" i="13"/>
  <c r="M49" i="13"/>
  <c r="N49" i="13"/>
  <c r="O49" i="13"/>
  <c r="P49" i="13"/>
  <c r="Q49" i="13"/>
  <c r="F49" i="13"/>
  <c r="S49" i="13" l="1"/>
  <c r="S54" i="13"/>
  <c r="S52" i="13"/>
  <c r="J25" i="13"/>
  <c r="G36" i="13"/>
  <c r="H36" i="13"/>
  <c r="I36" i="13"/>
  <c r="J36" i="13"/>
  <c r="K36" i="13"/>
  <c r="L36" i="13"/>
  <c r="M36" i="13"/>
  <c r="N36" i="13"/>
  <c r="O36" i="13"/>
  <c r="P36" i="13"/>
  <c r="Q36" i="13"/>
  <c r="F36" i="13"/>
  <c r="G35" i="13"/>
  <c r="H35" i="13"/>
  <c r="I35" i="13"/>
  <c r="J35" i="13"/>
  <c r="K35" i="13"/>
  <c r="L35" i="13"/>
  <c r="M35" i="13"/>
  <c r="N35" i="13"/>
  <c r="O35" i="13"/>
  <c r="P35" i="13"/>
  <c r="Q35" i="13"/>
  <c r="F35" i="13"/>
  <c r="O30" i="13"/>
  <c r="L30" i="13"/>
  <c r="I30" i="13"/>
  <c r="F30" i="13"/>
  <c r="G14" i="13"/>
  <c r="H14" i="13"/>
  <c r="I14" i="13"/>
  <c r="J14" i="13"/>
  <c r="K14" i="13"/>
  <c r="L14" i="13"/>
  <c r="M14" i="13"/>
  <c r="N14" i="13"/>
  <c r="O14" i="13"/>
  <c r="P14" i="13"/>
  <c r="Q14" i="13"/>
  <c r="F14" i="13"/>
  <c r="F59" i="13"/>
  <c r="S60" i="13" s="1"/>
  <c r="G59" i="13"/>
  <c r="H59" i="13"/>
  <c r="I59" i="13"/>
  <c r="J59" i="13"/>
  <c r="K59" i="13"/>
  <c r="L59" i="13"/>
  <c r="M59" i="13"/>
  <c r="N59" i="13"/>
  <c r="O59" i="13"/>
  <c r="P59" i="13"/>
  <c r="Q59" i="13"/>
  <c r="F75" i="13"/>
  <c r="G75" i="13"/>
  <c r="H75" i="13"/>
  <c r="I75" i="13"/>
  <c r="J75" i="13"/>
  <c r="K75" i="13"/>
  <c r="L75" i="13"/>
  <c r="M75" i="13"/>
  <c r="N75" i="13"/>
  <c r="O75" i="13"/>
  <c r="P75" i="13"/>
  <c r="Q75" i="13"/>
  <c r="G74" i="13"/>
  <c r="H74" i="13"/>
  <c r="I74" i="13"/>
  <c r="J74" i="13"/>
  <c r="K74" i="13"/>
  <c r="L74" i="13"/>
  <c r="M74" i="13"/>
  <c r="N74" i="13"/>
  <c r="O74" i="13"/>
  <c r="P74" i="13"/>
  <c r="Q74" i="13"/>
  <c r="F74" i="13"/>
  <c r="S61" i="13"/>
  <c r="S62" i="13"/>
  <c r="G63" i="13"/>
  <c r="S63" i="13" s="1"/>
  <c r="G48" i="13"/>
  <c r="H48" i="13"/>
  <c r="I48" i="13"/>
  <c r="J48" i="13"/>
  <c r="K48" i="13"/>
  <c r="L48" i="13"/>
  <c r="M48" i="13"/>
  <c r="N48" i="13"/>
  <c r="O48" i="13"/>
  <c r="P48" i="13"/>
  <c r="Q48" i="13"/>
  <c r="G50" i="13"/>
  <c r="H50" i="13"/>
  <c r="I50" i="13"/>
  <c r="J50" i="13"/>
  <c r="K50" i="13"/>
  <c r="L50" i="13"/>
  <c r="M50" i="13"/>
  <c r="N50" i="13"/>
  <c r="O50" i="13"/>
  <c r="P50" i="13"/>
  <c r="Q50" i="13"/>
  <c r="G51" i="13"/>
  <c r="H51" i="13"/>
  <c r="I51" i="13"/>
  <c r="J51" i="13"/>
  <c r="K51" i="13"/>
  <c r="L51" i="13"/>
  <c r="M51" i="13"/>
  <c r="N51" i="13"/>
  <c r="O51" i="13"/>
  <c r="P51" i="13"/>
  <c r="Q51" i="13"/>
  <c r="F48" i="13"/>
  <c r="F50" i="13"/>
  <c r="F51" i="13"/>
  <c r="G28" i="13"/>
  <c r="H28" i="13"/>
  <c r="I28" i="13"/>
  <c r="J28" i="13"/>
  <c r="K28" i="13"/>
  <c r="L28" i="13"/>
  <c r="M28" i="13"/>
  <c r="N28" i="13"/>
  <c r="O28" i="13"/>
  <c r="P28" i="13"/>
  <c r="Q28" i="13"/>
  <c r="F28" i="13"/>
  <c r="G58" i="13"/>
  <c r="H58" i="13"/>
  <c r="I58" i="13"/>
  <c r="J58" i="13"/>
  <c r="J67" i="13" s="1"/>
  <c r="K58" i="13"/>
  <c r="K67" i="13" s="1"/>
  <c r="L58" i="13"/>
  <c r="M58" i="13"/>
  <c r="N58" i="13"/>
  <c r="N67" i="13" s="1"/>
  <c r="O58" i="13"/>
  <c r="O67" i="13" s="1"/>
  <c r="P58" i="13"/>
  <c r="Q58" i="13"/>
  <c r="F58" i="13"/>
  <c r="F67" i="13" s="1"/>
  <c r="I34" i="13"/>
  <c r="Q33" i="13"/>
  <c r="S33" i="13" s="1"/>
  <c r="G31" i="13"/>
  <c r="H31" i="13"/>
  <c r="I31" i="13"/>
  <c r="J31" i="13"/>
  <c r="K31" i="13"/>
  <c r="L31" i="13"/>
  <c r="M31" i="13"/>
  <c r="N31" i="13"/>
  <c r="O31" i="13"/>
  <c r="P31" i="13"/>
  <c r="Q31" i="13"/>
  <c r="G32" i="13"/>
  <c r="H32" i="13"/>
  <c r="I32" i="13"/>
  <c r="J32" i="13"/>
  <c r="K32" i="13"/>
  <c r="L32" i="13"/>
  <c r="M32" i="13"/>
  <c r="N32" i="13"/>
  <c r="O32" i="13"/>
  <c r="P32" i="13"/>
  <c r="Q32" i="13"/>
  <c r="F31" i="13"/>
  <c r="F32" i="13"/>
  <c r="G42" i="13"/>
  <c r="H42" i="13"/>
  <c r="I42" i="13"/>
  <c r="J42" i="13"/>
  <c r="K42" i="13"/>
  <c r="L42" i="13"/>
  <c r="M42" i="13"/>
  <c r="N42" i="13"/>
  <c r="O42" i="13"/>
  <c r="P42" i="13"/>
  <c r="Q42" i="13"/>
  <c r="F42" i="13"/>
  <c r="G40" i="13"/>
  <c r="G45" i="13" s="1"/>
  <c r="H40" i="13"/>
  <c r="H45" i="13" s="1"/>
  <c r="I40" i="13"/>
  <c r="I45" i="13" s="1"/>
  <c r="J40" i="13"/>
  <c r="J45" i="13" s="1"/>
  <c r="K40" i="13"/>
  <c r="K45" i="13" s="1"/>
  <c r="L40" i="13"/>
  <c r="L45" i="13" s="1"/>
  <c r="M40" i="13"/>
  <c r="M45" i="13" s="1"/>
  <c r="N40" i="13"/>
  <c r="N45" i="13" s="1"/>
  <c r="O40" i="13"/>
  <c r="O45" i="13" s="1"/>
  <c r="P40" i="13"/>
  <c r="P45" i="13" s="1"/>
  <c r="Q40" i="13"/>
  <c r="Q45" i="13" s="1"/>
  <c r="F40" i="13"/>
  <c r="F45" i="13" s="1"/>
  <c r="G24" i="13"/>
  <c r="G25" i="13" s="1"/>
  <c r="H24" i="13"/>
  <c r="H25" i="13" s="1"/>
  <c r="I24" i="13"/>
  <c r="I25" i="13" s="1"/>
  <c r="J24" i="13"/>
  <c r="K24" i="13"/>
  <c r="K25" i="13" s="1"/>
  <c r="L24" i="13"/>
  <c r="L25" i="13" s="1"/>
  <c r="M24" i="13"/>
  <c r="M25" i="13" s="1"/>
  <c r="N24" i="13"/>
  <c r="N25" i="13" s="1"/>
  <c r="O24" i="13"/>
  <c r="O25" i="13" s="1"/>
  <c r="P24" i="13"/>
  <c r="P25" i="13" s="1"/>
  <c r="Q24" i="13"/>
  <c r="Q25" i="13" s="1"/>
  <c r="F24" i="13"/>
  <c r="F25" i="13" s="1"/>
  <c r="O29" i="13"/>
  <c r="L29" i="13"/>
  <c r="I29" i="13"/>
  <c r="F29" i="13"/>
  <c r="G20" i="13"/>
  <c r="H20" i="13"/>
  <c r="I20" i="13"/>
  <c r="J20" i="13"/>
  <c r="K20" i="13"/>
  <c r="L20" i="13"/>
  <c r="M20" i="13"/>
  <c r="N20" i="13"/>
  <c r="O20" i="13"/>
  <c r="P20" i="13"/>
  <c r="Q20" i="13"/>
  <c r="F20" i="13"/>
  <c r="G19" i="13"/>
  <c r="I19" i="13"/>
  <c r="J19" i="13"/>
  <c r="K19" i="13"/>
  <c r="L19" i="13"/>
  <c r="M19" i="13"/>
  <c r="N19" i="13"/>
  <c r="O19" i="13"/>
  <c r="P19" i="13"/>
  <c r="Q19" i="13"/>
  <c r="F19" i="13"/>
  <c r="G18" i="13"/>
  <c r="H18" i="13"/>
  <c r="I18" i="13"/>
  <c r="J18" i="13"/>
  <c r="K18" i="13"/>
  <c r="L18" i="13"/>
  <c r="M18" i="13"/>
  <c r="N18" i="13"/>
  <c r="O18" i="13"/>
  <c r="P18" i="13"/>
  <c r="Q18" i="13"/>
  <c r="F18" i="13"/>
  <c r="P67" i="13" l="1"/>
  <c r="L67" i="13"/>
  <c r="H67" i="13"/>
  <c r="Q67" i="13"/>
  <c r="M67" i="13"/>
  <c r="I67" i="13"/>
  <c r="S50" i="13"/>
  <c r="O55" i="13"/>
  <c r="G55" i="13"/>
  <c r="N55" i="13"/>
  <c r="J55" i="13"/>
  <c r="G67" i="13"/>
  <c r="K55" i="13"/>
  <c r="S25" i="13"/>
  <c r="Q55" i="13"/>
  <c r="M55" i="13"/>
  <c r="I55" i="13"/>
  <c r="F55" i="13"/>
  <c r="P55" i="13"/>
  <c r="L55" i="13"/>
  <c r="H55" i="13"/>
  <c r="M21" i="13"/>
  <c r="P21" i="13"/>
  <c r="H21" i="13"/>
  <c r="K37" i="13"/>
  <c r="G37" i="13"/>
  <c r="Q21" i="13"/>
  <c r="I21" i="13"/>
  <c r="L21" i="13"/>
  <c r="N21" i="13"/>
  <c r="J21" i="13"/>
  <c r="S48" i="13"/>
  <c r="Q37" i="13"/>
  <c r="M37" i="13"/>
  <c r="I37" i="13"/>
  <c r="P37" i="13"/>
  <c r="L37" i="13"/>
  <c r="H37" i="13"/>
  <c r="S45" i="13" s="1"/>
  <c r="S14" i="13"/>
  <c r="S35" i="13"/>
  <c r="N37" i="13"/>
  <c r="J37" i="13"/>
  <c r="F37" i="13"/>
  <c r="O21" i="13"/>
  <c r="K21" i="13"/>
  <c r="G21" i="13"/>
  <c r="S24" i="13"/>
  <c r="S58" i="13"/>
  <c r="S36" i="13"/>
  <c r="S18" i="13"/>
  <c r="S51" i="13"/>
  <c r="S75" i="13"/>
  <c r="S74" i="13"/>
  <c r="S28" i="13"/>
  <c r="F21" i="13"/>
  <c r="S20" i="13"/>
  <c r="S29" i="13"/>
  <c r="S59" i="13"/>
  <c r="S19" i="13"/>
  <c r="S42" i="13"/>
  <c r="S40" i="13"/>
  <c r="S32" i="13"/>
  <c r="S31" i="13"/>
  <c r="O34" i="13"/>
  <c r="S34" i="13" s="1"/>
  <c r="S67" i="13" l="1"/>
  <c r="S55" i="13"/>
  <c r="O37" i="13"/>
  <c r="S37" i="13"/>
  <c r="S21" i="13"/>
  <c r="G10" i="13" l="1"/>
  <c r="H10" i="13"/>
  <c r="I10" i="13"/>
  <c r="J10" i="13"/>
  <c r="K10" i="13"/>
  <c r="L10" i="13"/>
  <c r="M10" i="13"/>
  <c r="N10" i="13"/>
  <c r="O10" i="13"/>
  <c r="P10" i="13"/>
  <c r="Q10" i="13"/>
  <c r="F10" i="13"/>
  <c r="S10" i="13" l="1"/>
  <c r="G9" i="13"/>
  <c r="H9" i="13"/>
  <c r="I9" i="13"/>
  <c r="J9" i="13"/>
  <c r="K9" i="13"/>
  <c r="L9" i="13"/>
  <c r="M9" i="13"/>
  <c r="N9" i="13"/>
  <c r="O9" i="13"/>
  <c r="P9" i="13"/>
  <c r="Q9" i="13"/>
  <c r="F9" i="13"/>
  <c r="S9" i="13" l="1"/>
  <c r="Q4" i="13" l="1"/>
  <c r="Q70" i="13" s="1"/>
  <c r="P4" i="13"/>
  <c r="P70" i="13" s="1"/>
  <c r="O4" i="13"/>
  <c r="O70" i="13" s="1"/>
  <c r="N4" i="13"/>
  <c r="N70" i="13" s="1"/>
  <c r="M4" i="13"/>
  <c r="M70" i="13" s="1"/>
  <c r="L4" i="13"/>
  <c r="L70" i="13" s="1"/>
  <c r="K4" i="13"/>
  <c r="K70" i="13" s="1"/>
  <c r="J4" i="13"/>
  <c r="J70" i="13" s="1"/>
  <c r="I4" i="13"/>
  <c r="I70" i="13" s="1"/>
  <c r="H4" i="13"/>
  <c r="H70" i="13" s="1"/>
  <c r="G4" i="13"/>
  <c r="G70" i="13" s="1"/>
  <c r="F4" i="13"/>
  <c r="F70" i="13" s="1"/>
  <c r="Q11" i="13"/>
  <c r="P11" i="13"/>
  <c r="O11" i="13"/>
  <c r="N11" i="13"/>
  <c r="M11" i="13"/>
  <c r="L11" i="13"/>
  <c r="K11" i="13"/>
  <c r="J11" i="13"/>
  <c r="I11" i="13"/>
  <c r="H11" i="13"/>
  <c r="G11" i="13"/>
  <c r="F11" i="13"/>
  <c r="P15" i="13" l="1"/>
  <c r="I15" i="13"/>
  <c r="I69" i="13" s="1"/>
  <c r="M15" i="13"/>
  <c r="Q15" i="13"/>
  <c r="H15" i="13"/>
  <c r="H69" i="13" s="1"/>
  <c r="F15" i="13"/>
  <c r="F69" i="13" s="1"/>
  <c r="N15" i="13"/>
  <c r="L15" i="13"/>
  <c r="L69" i="13" s="1"/>
  <c r="J15" i="13"/>
  <c r="J69" i="13" s="1"/>
  <c r="G15" i="13"/>
  <c r="G69" i="13" s="1"/>
  <c r="K15" i="13"/>
  <c r="K69" i="13" s="1"/>
  <c r="O15" i="13"/>
  <c r="S11" i="13"/>
  <c r="S12" i="13"/>
  <c r="S4" i="13"/>
  <c r="N69" i="13" l="1"/>
  <c r="N71" i="13" s="1"/>
  <c r="Q69" i="13"/>
  <c r="Q71" i="13" s="1"/>
  <c r="M69" i="13"/>
  <c r="M71" i="13" s="1"/>
  <c r="O69" i="13"/>
  <c r="O71" i="13" s="1"/>
  <c r="P69" i="13"/>
  <c r="P71" i="13" s="1"/>
  <c r="F71" i="13"/>
  <c r="H71" i="13"/>
  <c r="J71" i="13"/>
  <c r="K71" i="13"/>
  <c r="L71" i="13"/>
  <c r="I71" i="13"/>
  <c r="G71" i="13"/>
  <c r="S15" i="13"/>
  <c r="F5" i="13" l="1"/>
  <c r="G5" i="13"/>
  <c r="N5" i="13"/>
  <c r="I5" i="13"/>
  <c r="K5" i="13"/>
  <c r="O5" i="13"/>
  <c r="L5" i="13"/>
  <c r="H5" i="13"/>
  <c r="Q5" i="13"/>
  <c r="P5" i="13"/>
  <c r="M5" i="13"/>
  <c r="J5" i="13"/>
  <c r="S5" i="13" l="1"/>
  <c r="T5" i="13" s="1"/>
</calcChain>
</file>

<file path=xl/comments1.xml><?xml version="1.0" encoding="utf-8"?>
<comments xmlns="http://schemas.openxmlformats.org/spreadsheetml/2006/main">
  <authors>
    <author>info</author>
  </authors>
  <commentList>
    <comment ref="O12" authorId="0" shapeId="0">
      <text>
        <r>
          <rPr>
            <b/>
            <sz val="9"/>
            <color indexed="81"/>
            <rFont val="Segoe UI"/>
            <family val="2"/>
          </rPr>
          <t>info:</t>
        </r>
        <r>
          <rPr>
            <sz val="9"/>
            <color indexed="81"/>
            <rFont val="Segoe UI"/>
            <family val="2"/>
          </rPr>
          <t xml:space="preserve">
prüfen ob Einzug erfolgt
</t>
        </r>
      </text>
    </comment>
    <comment ref="G19" authorId="0" shapeId="0">
      <text>
        <r>
          <rPr>
            <b/>
            <sz val="9"/>
            <color indexed="81"/>
            <rFont val="Segoe UI"/>
            <family val="2"/>
          </rPr>
          <t>info:</t>
        </r>
        <r>
          <rPr>
            <sz val="9"/>
            <color indexed="81"/>
            <rFont val="Segoe UI"/>
            <family val="2"/>
          </rPr>
          <t xml:space="preserve">
Letzte Rate müsste 02/2021 sein
</t>
        </r>
      </text>
    </comment>
    <comment ref="A33" authorId="0" shapeId="0">
      <text>
        <r>
          <rPr>
            <b/>
            <sz val="9"/>
            <color indexed="81"/>
            <rFont val="Segoe UI"/>
            <charset val="1"/>
          </rPr>
          <t>info:</t>
        </r>
        <r>
          <rPr>
            <sz val="9"/>
            <color indexed="81"/>
            <rFont val="Segoe UI"/>
            <charset val="1"/>
          </rPr>
          <t xml:space="preserve">
Muss manuell überwiesen werden, darauf achten!</t>
        </r>
      </text>
    </comment>
    <comment ref="A62" authorId="0" shapeId="0">
      <text>
        <r>
          <rPr>
            <b/>
            <sz val="9"/>
            <color indexed="81"/>
            <rFont val="Segoe UI"/>
            <family val="2"/>
          </rPr>
          <t>info:</t>
        </r>
        <r>
          <rPr>
            <sz val="9"/>
            <color indexed="81"/>
            <rFont val="Segoe UI"/>
            <family val="2"/>
          </rPr>
          <t xml:space="preserve">
gestrichen bis life design academy abbezahlt ist
03/2021
</t>
        </r>
      </text>
    </comment>
    <comment ref="B178" authorId="0" shapeId="0">
      <text>
        <r>
          <rPr>
            <b/>
            <sz val="9"/>
            <color indexed="81"/>
            <rFont val="Segoe UI"/>
            <family val="2"/>
          </rPr>
          <t>info:</t>
        </r>
        <r>
          <rPr>
            <sz val="9"/>
            <color indexed="81"/>
            <rFont val="Segoe UI"/>
            <family val="2"/>
          </rPr>
          <t xml:space="preserve">
-98 € (eigentlich)
</t>
        </r>
      </text>
    </comment>
  </commentList>
</comments>
</file>

<file path=xl/sharedStrings.xml><?xml version="1.0" encoding="utf-8"?>
<sst xmlns="http://schemas.openxmlformats.org/spreadsheetml/2006/main" count="111" uniqueCount="84">
  <si>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</si>
  <si>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</si>
  <si>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</si>
  <si>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</si>
  <si>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</si>
  <si>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</si>
  <si>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</si>
  <si>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</si>
  <si>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</si>
  <si>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</si>
  <si>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</si>
  <si>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</si>
  <si>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Betrag</t>
  </si>
  <si>
    <t>Zahlrhytmus</t>
  </si>
  <si>
    <t>monatlich</t>
  </si>
  <si>
    <t>Teilsumme</t>
  </si>
  <si>
    <t>jährlich</t>
  </si>
  <si>
    <t>Fälligkeitsdatum</t>
  </si>
  <si>
    <t>quartal</t>
  </si>
  <si>
    <t>1.1., 1.4., 1.7., 1.10.</t>
  </si>
  <si>
    <t>-</t>
  </si>
  <si>
    <t>Konto</t>
  </si>
  <si>
    <t>Sonstige Ausgaben</t>
  </si>
  <si>
    <t>Kontoführungsgebühren</t>
  </si>
  <si>
    <t>Jahressumme</t>
  </si>
  <si>
    <t>Einnahmen</t>
  </si>
  <si>
    <t>2 x jährlich</t>
  </si>
  <si>
    <t>Kleidung</t>
  </si>
  <si>
    <t>Frisör</t>
  </si>
  <si>
    <t>Done</t>
  </si>
  <si>
    <t>1.12.</t>
  </si>
  <si>
    <t>Basis-Einnahmen</t>
  </si>
  <si>
    <t>Festkosten Haus / Wohnung</t>
  </si>
  <si>
    <t xml:space="preserve">Nebenkosten zur Miete </t>
  </si>
  <si>
    <t>Private Ausgaben</t>
  </si>
  <si>
    <t>Kredite und Abträge</t>
  </si>
  <si>
    <t>Gewerbliche Ausgaben</t>
  </si>
  <si>
    <t>Unterhalt</t>
  </si>
  <si>
    <t>Kindes- und Ehegattenunterhalt</t>
  </si>
  <si>
    <t>Rundfunk ARD, ZDF, Dradio, GEZ</t>
  </si>
  <si>
    <t>halbjährlich</t>
  </si>
  <si>
    <t xml:space="preserve">Fahrzeug(e)  </t>
  </si>
  <si>
    <t>Summe der privaten Ausgaben</t>
  </si>
  <si>
    <t>Summe der privaten Einnahmen</t>
  </si>
  <si>
    <t>Monatlicher Endbetrag</t>
  </si>
  <si>
    <t>Unfallversicherung, Debeka</t>
  </si>
  <si>
    <t>Auto-Rate, manuelle Überweisung</t>
  </si>
  <si>
    <t>Reifen wechseln</t>
  </si>
  <si>
    <t>Einkauf und Getränke</t>
  </si>
  <si>
    <t>Geburtstags- und Weihnachtsgeschenke</t>
  </si>
  <si>
    <t>Weiterbildung</t>
  </si>
  <si>
    <t>Benzin, Tanken</t>
  </si>
  <si>
    <t>punktuell</t>
  </si>
  <si>
    <t>Rücklage für GEZ &amp; eventuelle Mietnachzahlungen [+1]</t>
  </si>
  <si>
    <t>Rücklage für KFZ-Versicherung [+2]</t>
  </si>
  <si>
    <t>Rücklage für Inspektion und Co. [+3]</t>
  </si>
  <si>
    <t>Haushalt und Gesundheit</t>
  </si>
  <si>
    <t>Man. Umbuchung für Rundfunkbeitrag [+1]</t>
  </si>
  <si>
    <t>Man. Umbuchung für KFZ-Versicherung [+2]</t>
  </si>
  <si>
    <t>Einkauf für die Kinder, Windeln, Spielzeug</t>
  </si>
  <si>
    <t xml:space="preserve">Restaurantbesuche </t>
  </si>
  <si>
    <t>zu prüfen</t>
  </si>
  <si>
    <t>Gehalt, Nettolohn</t>
  </si>
  <si>
    <t>Miete</t>
  </si>
  <si>
    <t>Strom</t>
  </si>
  <si>
    <t>Auto-Rate</t>
  </si>
  <si>
    <t>Steuer, KFZ</t>
  </si>
  <si>
    <t>KFZ-Versicherung, Auto</t>
  </si>
  <si>
    <t>Rechtsschutzversicherung</t>
  </si>
  <si>
    <t>....</t>
  </si>
  <si>
    <t>Zahnzusatzversicherung, ...</t>
  </si>
  <si>
    <t>Rücklage für Haushaltsgeräte, Anschaffungen  [+4]</t>
  </si>
  <si>
    <t>Unternehmungen, ggf. mit den Kindern</t>
  </si>
  <si>
    <t>Vereine Mitgliedsbeiträge</t>
  </si>
  <si>
    <t>Zeitschriften</t>
  </si>
  <si>
    <t>Kino</t>
  </si>
  <si>
    <t>Online-Abos</t>
  </si>
  <si>
    <t>Mobilfunkrechnung</t>
  </si>
  <si>
    <t>Domains...</t>
  </si>
  <si>
    <t>Festnetzrechnung und Internet</t>
  </si>
  <si>
    <t>Bausparverträge</t>
  </si>
  <si>
    <t>Versicherungen &amp; Bausparverträge</t>
  </si>
  <si>
    <t>Essen, Kantine, Frühstück auf dem Weg zur Arbeit</t>
  </si>
  <si>
    <t>Nahrungsergänzung und Gesundheit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</si>
</sst>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rgb="FF7030A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C000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8"/>
      <color rgb="FF7030A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 style="mediumDashed">
        <color rgb="FF00B050"/>
      </top>
      <bottom/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44" fontId="0" fillId="0" borderId="0" xfId="1" applyFont="1"/>
    <xf numFmtId="44" fontId="0" fillId="0" borderId="0" xfId="0" applyNumberFormat="1"/>
    <xf numFmtId="0" fontId="5" fillId="0" borderId="0" xfId="0" applyFont="1"/>
    <xf numFmtId="44" fontId="5" fillId="0" borderId="0" xfId="1" applyFont="1"/>
    <xf numFmtId="0" fontId="5" fillId="0" borderId="0" xfId="0" applyFont="1" applyAlignment="1">
      <alignment horizontal="center"/>
    </xf>
    <xf numFmtId="44" fontId="5" fillId="0" borderId="0" xfId="0" applyNumberFormat="1" applyFont="1"/>
    <xf numFmtId="0" fontId="6" fillId="0" borderId="0" xfId="0" applyFont="1"/>
    <xf numFmtId="44" fontId="6" fillId="0" borderId="0" xfId="1" applyFont="1"/>
    <xf numFmtId="0" fontId="6" fillId="0" borderId="0" xfId="0" applyFont="1" applyAlignment="1">
      <alignment horizontal="center"/>
    </xf>
    <xf numFmtId="44" fontId="6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16" fontId="11" fillId="0" borderId="0" xfId="0" applyNumberFormat="1" applyFont="1"/>
    <xf numFmtId="0" fontId="12" fillId="0" borderId="0" xfId="0" applyFont="1"/>
    <xf numFmtId="0" fontId="13" fillId="0" borderId="0" xfId="0" applyFont="1"/>
    <xf numFmtId="0" fontId="0" fillId="0" borderId="1" xfId="0" applyBorder="1"/>
    <xf numFmtId="16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44" fontId="0" fillId="0" borderId="0" xfId="0" applyNumberFormat="1" applyFill="1"/>
    <xf numFmtId="44" fontId="0" fillId="0" borderId="0" xfId="1" applyFont="1" applyFill="1"/>
    <xf numFmtId="44" fontId="6" fillId="0" borderId="0" xfId="0" applyNumberFormat="1" applyFont="1" applyFill="1"/>
    <xf numFmtId="44" fontId="0" fillId="0" borderId="0" xfId="0" applyNumberFormat="1" applyFont="1" applyFill="1"/>
    <xf numFmtId="0" fontId="14" fillId="0" borderId="0" xfId="0" applyFont="1" applyFill="1" applyAlignment="1">
      <alignment horizontal="center"/>
    </xf>
    <xf numFmtId="0" fontId="15" fillId="0" borderId="2" xfId="0" applyFont="1" applyBorder="1"/>
    <xf numFmtId="44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44" fontId="6" fillId="0" borderId="0" xfId="0" applyNumberFormat="1" applyFont="1" applyAlignment="1">
      <alignment horizontal="center"/>
    </xf>
    <xf numFmtId="44" fontId="2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center"/>
    </xf>
    <xf numFmtId="44" fontId="16" fillId="0" borderId="0" xfId="0" applyNumberFormat="1" applyFont="1"/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18" fillId="0" borderId="0" xfId="0" applyFont="1"/>
    <xf numFmtId="44" fontId="5" fillId="0" borderId="0" xfId="0" applyNumberFormat="1" applyFont="1" applyFill="1"/>
    <xf numFmtId="44" fontId="17" fillId="0" borderId="0" xfId="1" applyFont="1"/>
    <xf numFmtId="44" fontId="16" fillId="0" borderId="0" xfId="1" applyFont="1"/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0" xfId="0" applyFont="1" applyBorder="1"/>
    <xf numFmtId="0" fontId="0" fillId="0" borderId="0" xfId="0" applyFill="1" applyBorder="1"/>
    <xf numFmtId="0" fontId="21" fillId="0" borderId="0" xfId="0" applyFont="1"/>
    <xf numFmtId="44" fontId="16" fillId="0" borderId="0" xfId="0" applyNumberFormat="1" applyFont="1" applyFill="1"/>
    <xf numFmtId="44" fontId="21" fillId="0" borderId="0" xfId="0" applyNumberFormat="1" applyFont="1" applyAlignment="1">
      <alignment horizontal="center"/>
    </xf>
    <xf numFmtId="0" fontId="22" fillId="0" borderId="0" xfId="0" applyFont="1"/>
    <xf numFmtId="44" fontId="22" fillId="0" borderId="0" xfId="1" applyFont="1"/>
    <xf numFmtId="0" fontId="22" fillId="0" borderId="0" xfId="0" applyFont="1" applyAlignment="1">
      <alignment horizontal="center"/>
    </xf>
    <xf numFmtId="44" fontId="22" fillId="0" borderId="0" xfId="0" applyNumberFormat="1" applyFont="1" applyFill="1"/>
    <xf numFmtId="44" fontId="22" fillId="0" borderId="0" xfId="0" applyNumberFormat="1" applyFont="1"/>
    <xf numFmtId="44" fontId="22" fillId="0" borderId="0" xfId="0" applyNumberFormat="1" applyFont="1" applyAlignment="1">
      <alignment horizontal="center"/>
    </xf>
    <xf numFmtId="0" fontId="0" fillId="0" borderId="0" xfId="0" applyNumberFormat="1" applyBorder="1"/>
    <xf numFmtId="0" fontId="0" fillId="0" borderId="0" xfId="0" applyNumberFormat="1" applyBorder="1" applyAlignment="1">
      <alignment horizontal="center"/>
    </xf>
    <xf numFmtId="0" fontId="11" fillId="0" borderId="0" xfId="0" applyNumberFormat="1" applyFont="1" applyBorder="1"/>
    <xf numFmtId="0" fontId="0" fillId="0" borderId="0" xfId="0" applyNumberFormat="1" applyFill="1" applyBorder="1"/>
    <xf numFmtId="0" fontId="13" fillId="0" borderId="0" xfId="0" applyNumberFormat="1" applyFont="1" applyBorder="1"/>
    <xf numFmtId="0" fontId="0" fillId="0" borderId="0" xfId="1" applyNumberFormat="1" applyFont="1" applyBorder="1"/>
    <xf numFmtId="0" fontId="0" fillId="0" borderId="0" xfId="1" applyNumberFormat="1" applyFont="1" applyFill="1" applyBorder="1"/>
    <xf numFmtId="0" fontId="0" fillId="0" borderId="0" xfId="0" applyNumberFormat="1" applyFont="1" applyFill="1" applyBorder="1"/>
    <xf numFmtId="0" fontId="0" fillId="0" borderId="0" xfId="1" applyNumberFormat="1" applyFont="1" applyBorder="1" applyAlignment="1">
      <alignment horizontal="center"/>
    </xf>
    <xf numFmtId="0" fontId="6" fillId="0" borderId="0" xfId="0" applyNumberFormat="1" applyFont="1" applyBorder="1"/>
    <xf numFmtId="0" fontId="6" fillId="0" borderId="0" xfId="1" applyNumberFormat="1" applyFont="1" applyBorder="1"/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9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6" fillId="0" borderId="0" xfId="0" applyNumberFormat="1" applyFont="1" applyFill="1" applyBorder="1"/>
    <xf numFmtId="44" fontId="18" fillId="0" borderId="0" xfId="1" applyFont="1"/>
    <xf numFmtId="0" fontId="17" fillId="0" borderId="0" xfId="0" applyFont="1"/>
    <xf numFmtId="0" fontId="1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4" fontId="17" fillId="0" borderId="0" xfId="0" applyNumberFormat="1" applyFont="1" applyFill="1"/>
    <xf numFmtId="44" fontId="17" fillId="0" borderId="0" xfId="0" applyNumberFormat="1" applyFont="1"/>
    <xf numFmtId="44" fontId="17" fillId="0" borderId="0" xfId="1" applyFont="1" applyAlignment="1">
      <alignment horizontal="center"/>
    </xf>
    <xf numFmtId="44" fontId="17" fillId="0" borderId="0" xfId="1" applyFont="1" applyFill="1"/>
    <xf numFmtId="0" fontId="0" fillId="0" borderId="0" xfId="0" applyFont="1"/>
    <xf numFmtId="0" fontId="0" fillId="0" borderId="0" xfId="0" applyFont="1" applyAlignment="1">
      <alignment horizontal="center"/>
    </xf>
    <xf numFmtId="44" fontId="0" fillId="0" borderId="0" xfId="0" applyNumberFormat="1" applyFont="1" applyAlignment="1">
      <alignment horizontal="center"/>
    </xf>
    <xf numFmtId="44" fontId="0" fillId="0" borderId="0" xfId="0" applyNumberFormat="1" applyFont="1"/>
    <xf numFmtId="44" fontId="0" fillId="2" borderId="0" xfId="0" applyNumberFormat="1" applyFill="1"/>
    <xf numFmtId="0" fontId="24" fillId="0" borderId="0" xfId="0" applyFont="1"/>
    <xf numFmtId="44" fontId="24" fillId="0" borderId="0" xfId="1" applyFont="1"/>
    <xf numFmtId="0" fontId="3" fillId="0" borderId="0" xfId="0" applyFont="1"/>
    <xf numFmtId="44" fontId="3" fillId="0" borderId="0" xfId="0" applyNumberFormat="1" applyFont="1" applyFill="1"/>
    <xf numFmtId="44" fontId="3" fillId="0" borderId="0" xfId="1" applyFont="1" applyAlignment="1">
      <alignment horizontal="center"/>
    </xf>
    <xf numFmtId="44" fontId="3" fillId="0" borderId="0" xfId="0" applyNumberFormat="1" applyFont="1"/>
    <xf numFmtId="0" fontId="5" fillId="2" borderId="0" xfId="0" applyFont="1" applyFill="1"/>
    <xf numFmtId="0" fontId="5" fillId="3" borderId="0" xfId="0" applyFont="1" applyFill="1"/>
    <xf numFmtId="44" fontId="5" fillId="3" borderId="0" xfId="1" applyFont="1" applyFill="1"/>
    <xf numFmtId="0" fontId="5" fillId="4" borderId="0" xfId="0" applyFont="1" applyFill="1"/>
    <xf numFmtId="44" fontId="5" fillId="4" borderId="0" xfId="1" applyFont="1" applyFill="1"/>
    <xf numFmtId="0" fontId="0" fillId="4" borderId="0" xfId="0" applyFill="1" applyAlignment="1">
      <alignment horizontal="center"/>
    </xf>
  </cellXfs>
  <cellStyles count="2">
    <cellStyle name="Standard" xfId="0" builtinId="0"/>
    <cellStyle name="Währung" xfId="1" builtinId="4"/>
  </cellStyles>
  <dxfs count="12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DACE6"/>
      <color rgb="FF9C5B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P232"/>
  <sheetViews>
    <sheetView tabSelected="1" zoomScaleNormal="100" workbookViewId="0">
      <pane ySplit="1" topLeftCell="A14" activePane="bottomLeft" state="frozen"/>
      <selection pane="bottomLeft" activeCell="A99" sqref="A99"/>
    </sheetView>
  </sheetViews>
  <sheetFormatPr baseColWidth="10" defaultRowHeight="15" x14ac:dyDescent="0.25"/>
  <cols>
    <col min="1" max="1" width="49.5703125" customWidth="1"/>
    <col min="2" max="2" width="11.5703125" bestFit="1" customWidth="1"/>
    <col min="3" max="3" width="15.5703125" style="1" customWidth="1"/>
    <col min="4" max="4" width="17.85546875" style="18" bestFit="1" customWidth="1"/>
    <col min="5" max="5" width="6.28515625" style="1" bestFit="1" customWidth="1"/>
    <col min="6" max="11" width="12.140625" bestFit="1" customWidth="1"/>
    <col min="12" max="13" width="12.140625" style="26" bestFit="1" customWidth="1"/>
    <col min="14" max="14" width="12.140625" bestFit="1" customWidth="1"/>
    <col min="15" max="15" width="12.140625" style="26" bestFit="1" customWidth="1"/>
    <col min="16" max="17" width="12.140625" bestFit="1" customWidth="1"/>
    <col min="18" max="18" width="5.85546875" style="1" bestFit="1" customWidth="1"/>
    <col min="19" max="19" width="14" bestFit="1" customWidth="1"/>
    <col min="21" max="21" width="15" customWidth="1"/>
    <col min="22" max="22" width="18" bestFit="1" customWidth="1"/>
  </cols>
  <sheetData>
    <row r="1" spans="1:23" ht="15.75" x14ac:dyDescent="0.25">
      <c r="B1" s="2" t="s">
        <v>12</v>
      </c>
      <c r="C1" s="2" t="s">
        <v>13</v>
      </c>
      <c r="D1" s="17" t="s">
        <v>17</v>
      </c>
      <c r="E1" s="2" t="s">
        <v>21</v>
      </c>
      <c r="F1" s="3" t="s">
        <v>0</v>
      </c>
      <c r="G1" s="3" t="s">
        <v>1</v>
      </c>
      <c r="H1" s="3" t="s">
        <v>2</v>
      </c>
      <c r="I1" s="3" t="s">
        <v>3</v>
      </c>
      <c r="J1" s="3" t="s">
        <v>4</v>
      </c>
      <c r="K1" s="3" t="s">
        <v>5</v>
      </c>
      <c r="L1" s="25" t="s">
        <v>6</v>
      </c>
      <c r="M1" s="25" t="s">
        <v>7</v>
      </c>
      <c r="N1" s="3" t="s">
        <v>8</v>
      </c>
      <c r="O1" s="25" t="s">
        <v>9</v>
      </c>
      <c r="P1" s="3" t="s">
        <v>10</v>
      </c>
      <c r="Q1" s="3" t="s">
        <v>11</v>
      </c>
      <c r="R1" s="31" t="s">
        <v>29</v>
      </c>
      <c r="S1" s="3" t="s">
        <v>24</v>
      </c>
    </row>
    <row r="2" spans="1:23" ht="18.75" x14ac:dyDescent="0.3">
      <c r="A2" s="5" t="s">
        <v>25</v>
      </c>
      <c r="B2" s="2"/>
      <c r="C2" s="2"/>
      <c r="D2" s="17"/>
      <c r="E2" s="2"/>
      <c r="F2" s="3"/>
      <c r="G2" s="3"/>
      <c r="H2" s="3"/>
      <c r="I2" s="3"/>
      <c r="J2" s="3"/>
      <c r="K2" s="3"/>
      <c r="L2" s="25"/>
      <c r="M2" s="25"/>
      <c r="N2" s="3"/>
      <c r="O2" s="25"/>
      <c r="P2" s="3"/>
      <c r="Q2" s="3"/>
      <c r="R2" s="31"/>
      <c r="S2" s="3"/>
    </row>
    <row r="3" spans="1:23" x14ac:dyDescent="0.25">
      <c r="A3" s="4" t="s">
        <v>31</v>
      </c>
    </row>
    <row r="4" spans="1:23" x14ac:dyDescent="0.25">
      <c r="A4" t="s">
        <v>62</v>
      </c>
      <c r="B4" s="6">
        <v>2400</v>
      </c>
      <c r="C4" s="1" t="s">
        <v>14</v>
      </c>
      <c r="F4" s="30">
        <f t="shared" ref="F4:L4" si="0">$B4</f>
        <v>2400</v>
      </c>
      <c r="G4" s="30">
        <f t="shared" si="0"/>
        <v>2400</v>
      </c>
      <c r="H4" s="30">
        <f t="shared" si="0"/>
        <v>2400</v>
      </c>
      <c r="I4" s="30">
        <f t="shared" si="0"/>
        <v>2400</v>
      </c>
      <c r="J4" s="30">
        <f t="shared" si="0"/>
        <v>2400</v>
      </c>
      <c r="K4" s="30">
        <f t="shared" si="0"/>
        <v>2400</v>
      </c>
      <c r="L4" s="30">
        <f t="shared" si="0"/>
        <v>2400</v>
      </c>
      <c r="M4" s="30">
        <f>$B4</f>
        <v>2400</v>
      </c>
      <c r="N4" s="6">
        <f>$B4</f>
        <v>2400</v>
      </c>
      <c r="O4" s="28">
        <f>$B4</f>
        <v>2400</v>
      </c>
      <c r="P4" s="30">
        <f>$B4</f>
        <v>2400</v>
      </c>
      <c r="Q4" s="30">
        <f>$B4</f>
        <v>2400</v>
      </c>
      <c r="R4" s="34"/>
      <c r="S4" s="7">
        <f>SUM(F4:Q4)</f>
        <v>28800</v>
      </c>
    </row>
    <row r="5" spans="1:23" s="12" customFormat="1" ht="11.25" x14ac:dyDescent="0.2">
      <c r="A5" s="12" t="s">
        <v>15</v>
      </c>
      <c r="B5" s="13"/>
      <c r="C5" s="14"/>
      <c r="D5" s="14"/>
      <c r="E5" s="14"/>
      <c r="F5" s="15">
        <f t="shared" ref="F5:Q5" si="1">SUM(F4:F4)</f>
        <v>2400</v>
      </c>
      <c r="G5" s="15">
        <f t="shared" si="1"/>
        <v>2400</v>
      </c>
      <c r="H5" s="15">
        <f t="shared" si="1"/>
        <v>2400</v>
      </c>
      <c r="I5" s="15">
        <f t="shared" si="1"/>
        <v>2400</v>
      </c>
      <c r="J5" s="15">
        <f t="shared" si="1"/>
        <v>2400</v>
      </c>
      <c r="K5" s="15">
        <f t="shared" si="1"/>
        <v>2400</v>
      </c>
      <c r="L5" s="29">
        <f t="shared" si="1"/>
        <v>2400</v>
      </c>
      <c r="M5" s="29">
        <f t="shared" si="1"/>
        <v>2400</v>
      </c>
      <c r="N5" s="15">
        <f t="shared" si="1"/>
        <v>2400</v>
      </c>
      <c r="O5" s="15">
        <f t="shared" si="1"/>
        <v>2400</v>
      </c>
      <c r="P5" s="15">
        <f t="shared" si="1"/>
        <v>2400</v>
      </c>
      <c r="Q5" s="15">
        <f t="shared" si="1"/>
        <v>2400</v>
      </c>
      <c r="R5" s="35"/>
      <c r="S5" s="15">
        <f>SUM(F5:Q5)</f>
        <v>28800</v>
      </c>
      <c r="T5" s="15">
        <f>S5/12</f>
        <v>2400</v>
      </c>
    </row>
    <row r="6" spans="1:23" ht="15.75" x14ac:dyDescent="0.25">
      <c r="B6" s="2"/>
      <c r="C6" s="2"/>
      <c r="D6" s="17"/>
      <c r="E6" s="2"/>
      <c r="F6" s="3"/>
      <c r="G6" s="3"/>
      <c r="H6" s="3"/>
      <c r="I6" s="3"/>
      <c r="J6" s="3"/>
      <c r="K6" s="3"/>
      <c r="L6" s="25"/>
      <c r="M6" s="25"/>
      <c r="N6" s="3"/>
      <c r="O6" s="25"/>
      <c r="P6" s="3"/>
      <c r="Q6" s="3"/>
      <c r="R6" s="31"/>
      <c r="S6" s="3"/>
    </row>
    <row r="7" spans="1:23" ht="18.75" x14ac:dyDescent="0.3">
      <c r="A7" s="5" t="s">
        <v>34</v>
      </c>
      <c r="B7" s="6"/>
    </row>
    <row r="8" spans="1:23" x14ac:dyDescent="0.25">
      <c r="A8" s="4" t="s">
        <v>32</v>
      </c>
      <c r="B8" s="6"/>
      <c r="E8" s="33"/>
    </row>
    <row r="9" spans="1:23" s="85" customFormat="1" x14ac:dyDescent="0.25">
      <c r="A9" s="85" t="s">
        <v>63</v>
      </c>
      <c r="B9" s="6">
        <v>-390</v>
      </c>
      <c r="C9" s="86" t="s">
        <v>14</v>
      </c>
      <c r="D9" s="18"/>
      <c r="E9" s="87"/>
      <c r="F9" s="30">
        <f>$B$9</f>
        <v>-390</v>
      </c>
      <c r="G9" s="30">
        <f t="shared" ref="G9:Q9" si="2">$B$9</f>
        <v>-390</v>
      </c>
      <c r="H9" s="30">
        <f t="shared" si="2"/>
        <v>-390</v>
      </c>
      <c r="I9" s="30">
        <f t="shared" si="2"/>
        <v>-390</v>
      </c>
      <c r="J9" s="30">
        <f t="shared" si="2"/>
        <v>-390</v>
      </c>
      <c r="K9" s="30">
        <f t="shared" si="2"/>
        <v>-390</v>
      </c>
      <c r="L9" s="30">
        <f t="shared" si="2"/>
        <v>-390</v>
      </c>
      <c r="M9" s="30">
        <f t="shared" si="2"/>
        <v>-390</v>
      </c>
      <c r="N9" s="30">
        <f t="shared" si="2"/>
        <v>-390</v>
      </c>
      <c r="O9" s="30">
        <f t="shared" si="2"/>
        <v>-390</v>
      </c>
      <c r="P9" s="30">
        <f t="shared" si="2"/>
        <v>-390</v>
      </c>
      <c r="Q9" s="30">
        <f t="shared" si="2"/>
        <v>-390</v>
      </c>
      <c r="R9" s="86"/>
      <c r="S9" s="88">
        <f t="shared" ref="S9:S20" si="3">SUM(F9:Q9)</f>
        <v>-4680</v>
      </c>
    </row>
    <row r="10" spans="1:23" s="85" customFormat="1" x14ac:dyDescent="0.25">
      <c r="A10" s="85" t="s">
        <v>33</v>
      </c>
      <c r="B10" s="6">
        <v>-90</v>
      </c>
      <c r="C10" s="86" t="s">
        <v>14</v>
      </c>
      <c r="D10" s="18"/>
      <c r="E10" s="87"/>
      <c r="F10" s="30">
        <f>$B$10</f>
        <v>-90</v>
      </c>
      <c r="G10" s="30">
        <f t="shared" ref="G10:Q10" si="4">$B$10</f>
        <v>-90</v>
      </c>
      <c r="H10" s="30">
        <f t="shared" si="4"/>
        <v>-90</v>
      </c>
      <c r="I10" s="30">
        <f t="shared" si="4"/>
        <v>-90</v>
      </c>
      <c r="J10" s="30">
        <f t="shared" si="4"/>
        <v>-90</v>
      </c>
      <c r="K10" s="30">
        <f t="shared" si="4"/>
        <v>-90</v>
      </c>
      <c r="L10" s="30">
        <f t="shared" si="4"/>
        <v>-90</v>
      </c>
      <c r="M10" s="30">
        <f t="shared" si="4"/>
        <v>-90</v>
      </c>
      <c r="N10" s="30">
        <f t="shared" si="4"/>
        <v>-90</v>
      </c>
      <c r="O10" s="30">
        <f t="shared" si="4"/>
        <v>-90</v>
      </c>
      <c r="P10" s="30">
        <f t="shared" si="4"/>
        <v>-90</v>
      </c>
      <c r="Q10" s="30">
        <f t="shared" si="4"/>
        <v>-90</v>
      </c>
      <c r="R10" s="86"/>
      <c r="S10" s="88">
        <f t="shared" si="3"/>
        <v>-1080</v>
      </c>
    </row>
    <row r="11" spans="1:23" x14ac:dyDescent="0.25">
      <c r="A11" s="8" t="s">
        <v>64</v>
      </c>
      <c r="B11" s="9">
        <v>-60</v>
      </c>
      <c r="C11" s="1" t="s">
        <v>14</v>
      </c>
      <c r="D11" s="19"/>
      <c r="F11" s="30">
        <f t="shared" ref="F11:L11" si="5">$B$11</f>
        <v>-60</v>
      </c>
      <c r="G11" s="30">
        <f t="shared" si="5"/>
        <v>-60</v>
      </c>
      <c r="H11" s="30">
        <f t="shared" si="5"/>
        <v>-60</v>
      </c>
      <c r="I11" s="30">
        <f t="shared" si="5"/>
        <v>-60</v>
      </c>
      <c r="J11" s="30">
        <f t="shared" si="5"/>
        <v>-60</v>
      </c>
      <c r="K11" s="30">
        <f t="shared" si="5"/>
        <v>-60</v>
      </c>
      <c r="L11" s="30">
        <f t="shared" si="5"/>
        <v>-60</v>
      </c>
      <c r="M11" s="30">
        <f>$B$11</f>
        <v>-60</v>
      </c>
      <c r="N11" s="7">
        <f>$B$11</f>
        <v>-60</v>
      </c>
      <c r="O11" s="27">
        <f>$B$11</f>
        <v>-60</v>
      </c>
      <c r="P11" s="30">
        <f>$B$11</f>
        <v>-60</v>
      </c>
      <c r="Q11" s="30">
        <f>$B$11</f>
        <v>-60</v>
      </c>
      <c r="R11" s="33"/>
      <c r="S11" s="7">
        <f t="shared" si="3"/>
        <v>-720</v>
      </c>
      <c r="V11" s="41"/>
      <c r="W11" s="40"/>
    </row>
    <row r="12" spans="1:23" x14ac:dyDescent="0.25">
      <c r="A12" s="8" t="s">
        <v>39</v>
      </c>
      <c r="B12" s="9">
        <v>-105</v>
      </c>
      <c r="C12" s="1" t="s">
        <v>40</v>
      </c>
      <c r="D12" s="19"/>
      <c r="F12" s="30">
        <v>0</v>
      </c>
      <c r="G12" s="30">
        <v>0</v>
      </c>
      <c r="H12" s="30">
        <v>0</v>
      </c>
      <c r="I12" s="30">
        <v>-105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89">
        <v>-105</v>
      </c>
      <c r="P12" s="30">
        <v>0</v>
      </c>
      <c r="Q12" s="30">
        <v>0</v>
      </c>
      <c r="R12" s="33"/>
      <c r="S12" s="7">
        <f t="shared" si="3"/>
        <v>-210</v>
      </c>
      <c r="V12" s="7"/>
    </row>
    <row r="13" spans="1:23" x14ac:dyDescent="0.25">
      <c r="A13" s="8" t="s">
        <v>57</v>
      </c>
      <c r="B13" s="9">
        <v>105</v>
      </c>
      <c r="C13" s="1" t="s">
        <v>40</v>
      </c>
      <c r="D13" s="19"/>
      <c r="F13" s="30">
        <v>0</v>
      </c>
      <c r="G13" s="30">
        <v>0</v>
      </c>
      <c r="H13" s="30">
        <v>0</v>
      </c>
      <c r="I13" s="30">
        <v>105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89">
        <v>105</v>
      </c>
      <c r="P13" s="30">
        <v>0</v>
      </c>
      <c r="Q13" s="30">
        <v>0</v>
      </c>
      <c r="R13" s="33"/>
      <c r="S13" s="7"/>
      <c r="V13" s="7"/>
    </row>
    <row r="14" spans="1:23" x14ac:dyDescent="0.25">
      <c r="A14" s="8" t="s">
        <v>53</v>
      </c>
      <c r="B14" s="77">
        <v>-35</v>
      </c>
      <c r="C14" s="1" t="s">
        <v>14</v>
      </c>
      <c r="D14" s="19"/>
      <c r="F14" s="30">
        <f>$B$14</f>
        <v>-35</v>
      </c>
      <c r="G14" s="30">
        <f t="shared" ref="G14:Q14" si="6">$B$14</f>
        <v>-35</v>
      </c>
      <c r="H14" s="30">
        <f t="shared" si="6"/>
        <v>-35</v>
      </c>
      <c r="I14" s="30">
        <f t="shared" si="6"/>
        <v>-35</v>
      </c>
      <c r="J14" s="30">
        <f t="shared" si="6"/>
        <v>-35</v>
      </c>
      <c r="K14" s="30">
        <f t="shared" si="6"/>
        <v>-35</v>
      </c>
      <c r="L14" s="30">
        <f t="shared" si="6"/>
        <v>-35</v>
      </c>
      <c r="M14" s="30">
        <f t="shared" si="6"/>
        <v>-35</v>
      </c>
      <c r="N14" s="30">
        <f t="shared" si="6"/>
        <v>-35</v>
      </c>
      <c r="O14" s="30">
        <f t="shared" si="6"/>
        <v>-35</v>
      </c>
      <c r="P14" s="30">
        <f t="shared" si="6"/>
        <v>-35</v>
      </c>
      <c r="Q14" s="30">
        <f t="shared" si="6"/>
        <v>-35</v>
      </c>
      <c r="R14" s="33"/>
      <c r="S14" s="7">
        <f t="shared" si="3"/>
        <v>-420</v>
      </c>
      <c r="V14" s="7"/>
    </row>
    <row r="15" spans="1:23" s="12" customFormat="1" ht="11.25" x14ac:dyDescent="0.2">
      <c r="A15" s="12" t="s">
        <v>15</v>
      </c>
      <c r="B15" s="13"/>
      <c r="C15" s="14"/>
      <c r="D15" s="14"/>
      <c r="E15" s="14"/>
      <c r="F15" s="15">
        <f>SUM(F9:F14)</f>
        <v>-575</v>
      </c>
      <c r="G15" s="15">
        <f t="shared" ref="G15:Q15" si="7">SUM(G9:G14)</f>
        <v>-575</v>
      </c>
      <c r="H15" s="15">
        <f t="shared" si="7"/>
        <v>-575</v>
      </c>
      <c r="I15" s="15">
        <f t="shared" si="7"/>
        <v>-575</v>
      </c>
      <c r="J15" s="15">
        <f t="shared" si="7"/>
        <v>-575</v>
      </c>
      <c r="K15" s="15">
        <f t="shared" si="7"/>
        <v>-575</v>
      </c>
      <c r="L15" s="15">
        <f t="shared" si="7"/>
        <v>-575</v>
      </c>
      <c r="M15" s="15">
        <f t="shared" si="7"/>
        <v>-575</v>
      </c>
      <c r="N15" s="15">
        <f t="shared" si="7"/>
        <v>-575</v>
      </c>
      <c r="O15" s="15">
        <f t="shared" si="7"/>
        <v>-575</v>
      </c>
      <c r="P15" s="15">
        <f t="shared" si="7"/>
        <v>-575</v>
      </c>
      <c r="Q15" s="15">
        <f t="shared" si="7"/>
        <v>-575</v>
      </c>
      <c r="R15" s="35"/>
      <c r="S15" s="15">
        <f t="shared" si="3"/>
        <v>-6900</v>
      </c>
    </row>
    <row r="16" spans="1:23" x14ac:dyDescent="0.25">
      <c r="B16" s="6"/>
      <c r="D16" s="19"/>
      <c r="F16" s="30"/>
      <c r="G16" s="30"/>
      <c r="H16" s="30"/>
      <c r="I16" s="30"/>
      <c r="J16" s="30"/>
      <c r="K16" s="30"/>
      <c r="L16" s="30"/>
      <c r="M16" s="30"/>
      <c r="N16" s="7"/>
      <c r="O16" s="7"/>
      <c r="P16" s="30"/>
      <c r="Q16" s="30"/>
      <c r="R16" s="33"/>
      <c r="S16" s="7"/>
    </row>
    <row r="17" spans="1:19" x14ac:dyDescent="0.25">
      <c r="A17" s="4" t="s">
        <v>35</v>
      </c>
      <c r="B17" s="45"/>
      <c r="F17" s="30"/>
      <c r="G17" s="30"/>
      <c r="H17" s="30"/>
      <c r="I17" s="30"/>
      <c r="J17" s="30"/>
      <c r="K17" s="30"/>
      <c r="L17" s="30"/>
      <c r="M17" s="30"/>
      <c r="N17" s="7"/>
      <c r="O17" s="7"/>
      <c r="P17" s="30"/>
      <c r="Q17" s="30"/>
      <c r="R17" s="30"/>
      <c r="S17" s="7"/>
    </row>
    <row r="18" spans="1:19" x14ac:dyDescent="0.25">
      <c r="A18" s="8" t="s">
        <v>69</v>
      </c>
      <c r="B18" s="9"/>
      <c r="C18" s="1" t="s">
        <v>14</v>
      </c>
      <c r="F18" s="30">
        <f>$B$18</f>
        <v>0</v>
      </c>
      <c r="G18" s="30">
        <f t="shared" ref="G18:Q18" si="8">$B$18</f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/>
      <c r="S18" s="7">
        <f t="shared" si="3"/>
        <v>0</v>
      </c>
    </row>
    <row r="19" spans="1:19" x14ac:dyDescent="0.25">
      <c r="A19" s="8" t="s">
        <v>69</v>
      </c>
      <c r="B19" s="9"/>
      <c r="C19" s="1" t="s">
        <v>14</v>
      </c>
      <c r="F19" s="30">
        <f>$B$19</f>
        <v>0</v>
      </c>
      <c r="G19" s="30">
        <f>$B$19</f>
        <v>0</v>
      </c>
      <c r="H19" s="30">
        <v>0</v>
      </c>
      <c r="I19" s="30">
        <f t="shared" ref="I19:Q19" si="9">$B$19</f>
        <v>0</v>
      </c>
      <c r="J19" s="30">
        <f t="shared" si="9"/>
        <v>0</v>
      </c>
      <c r="K19" s="30">
        <f t="shared" si="9"/>
        <v>0</v>
      </c>
      <c r="L19" s="30">
        <f t="shared" si="9"/>
        <v>0</v>
      </c>
      <c r="M19" s="30">
        <f t="shared" si="9"/>
        <v>0</v>
      </c>
      <c r="N19" s="30">
        <f t="shared" si="9"/>
        <v>0</v>
      </c>
      <c r="O19" s="30">
        <f t="shared" si="9"/>
        <v>0</v>
      </c>
      <c r="P19" s="30">
        <f t="shared" si="9"/>
        <v>0</v>
      </c>
      <c r="Q19" s="30">
        <f t="shared" si="9"/>
        <v>0</v>
      </c>
      <c r="R19" s="30"/>
      <c r="S19" s="7">
        <f t="shared" si="3"/>
        <v>0</v>
      </c>
    </row>
    <row r="20" spans="1:19" x14ac:dyDescent="0.25">
      <c r="A20" s="8"/>
      <c r="B20" s="9"/>
      <c r="C20" s="1" t="s">
        <v>14</v>
      </c>
      <c r="F20" s="30">
        <f>$B$20</f>
        <v>0</v>
      </c>
      <c r="G20" s="30">
        <f t="shared" ref="G20:Q20" si="10">$B$20</f>
        <v>0</v>
      </c>
      <c r="H20" s="30">
        <f t="shared" si="10"/>
        <v>0</v>
      </c>
      <c r="I20" s="30">
        <f t="shared" si="10"/>
        <v>0</v>
      </c>
      <c r="J20" s="30">
        <f t="shared" si="10"/>
        <v>0</v>
      </c>
      <c r="K20" s="30">
        <f t="shared" si="10"/>
        <v>0</v>
      </c>
      <c r="L20" s="30">
        <f t="shared" si="10"/>
        <v>0</v>
      </c>
      <c r="M20" s="30">
        <f t="shared" si="10"/>
        <v>0</v>
      </c>
      <c r="N20" s="30">
        <f t="shared" si="10"/>
        <v>0</v>
      </c>
      <c r="O20" s="30">
        <f t="shared" si="10"/>
        <v>0</v>
      </c>
      <c r="P20" s="30">
        <f t="shared" si="10"/>
        <v>0</v>
      </c>
      <c r="Q20" s="30">
        <f t="shared" si="10"/>
        <v>0</v>
      </c>
      <c r="R20" s="30"/>
      <c r="S20" s="7">
        <f t="shared" si="3"/>
        <v>0</v>
      </c>
    </row>
    <row r="21" spans="1:19" s="12" customFormat="1" ht="11.25" x14ac:dyDescent="0.2">
      <c r="A21" s="12" t="s">
        <v>15</v>
      </c>
      <c r="B21" s="13"/>
      <c r="C21" s="14"/>
      <c r="D21" s="14"/>
      <c r="E21" s="14"/>
      <c r="F21" s="15">
        <f>SUM(F18:F20)</f>
        <v>0</v>
      </c>
      <c r="G21" s="15">
        <f t="shared" ref="G21:Q21" si="11">SUM(G18:G20)</f>
        <v>0</v>
      </c>
      <c r="H21" s="15">
        <f t="shared" si="11"/>
        <v>0</v>
      </c>
      <c r="I21" s="15">
        <f t="shared" si="11"/>
        <v>0</v>
      </c>
      <c r="J21" s="15">
        <f t="shared" si="11"/>
        <v>0</v>
      </c>
      <c r="K21" s="15">
        <f t="shared" si="11"/>
        <v>0</v>
      </c>
      <c r="L21" s="15">
        <f t="shared" si="11"/>
        <v>0</v>
      </c>
      <c r="M21" s="15">
        <f t="shared" si="11"/>
        <v>0</v>
      </c>
      <c r="N21" s="15">
        <f t="shared" si="11"/>
        <v>0</v>
      </c>
      <c r="O21" s="15">
        <f t="shared" si="11"/>
        <v>0</v>
      </c>
      <c r="P21" s="15">
        <f t="shared" si="11"/>
        <v>0</v>
      </c>
      <c r="Q21" s="15">
        <f t="shared" si="11"/>
        <v>0</v>
      </c>
      <c r="R21" s="35"/>
      <c r="S21" s="15">
        <f t="shared" ref="S21" si="12">SUM(F21:Q21)</f>
        <v>0</v>
      </c>
    </row>
    <row r="22" spans="1:19" x14ac:dyDescent="0.25">
      <c r="A22" s="8"/>
      <c r="B22" s="45"/>
      <c r="F22" s="30"/>
      <c r="G22" s="30"/>
      <c r="H22" s="30"/>
      <c r="I22" s="30"/>
      <c r="J22" s="30"/>
      <c r="K22" s="30"/>
      <c r="L22" s="30"/>
      <c r="M22" s="30"/>
      <c r="N22" s="7"/>
      <c r="O22" s="7"/>
      <c r="P22" s="30"/>
      <c r="Q22" s="30"/>
      <c r="R22" s="30"/>
      <c r="S22" s="7"/>
    </row>
    <row r="23" spans="1:19" x14ac:dyDescent="0.25">
      <c r="A23" s="4" t="s">
        <v>37</v>
      </c>
      <c r="B23" s="45"/>
      <c r="F23" s="30"/>
      <c r="G23" s="30"/>
      <c r="H23" s="30"/>
      <c r="I23" s="30"/>
      <c r="J23" s="30"/>
      <c r="K23" s="30"/>
      <c r="L23" s="30"/>
      <c r="M23" s="30"/>
      <c r="N23" s="7"/>
      <c r="O23" s="7"/>
      <c r="P23" s="30"/>
      <c r="Q23" s="30"/>
      <c r="R23" s="30"/>
      <c r="S23" s="7"/>
    </row>
    <row r="24" spans="1:19" x14ac:dyDescent="0.25">
      <c r="A24" s="8" t="s">
        <v>38</v>
      </c>
      <c r="B24" s="9">
        <v>-240</v>
      </c>
      <c r="C24" s="1" t="s">
        <v>14</v>
      </c>
      <c r="F24" s="30">
        <f>$B24</f>
        <v>-240</v>
      </c>
      <c r="G24" s="30">
        <f t="shared" ref="G24:Q24" si="13">$B24</f>
        <v>-240</v>
      </c>
      <c r="H24" s="30">
        <f t="shared" si="13"/>
        <v>-240</v>
      </c>
      <c r="I24" s="30">
        <f t="shared" si="13"/>
        <v>-240</v>
      </c>
      <c r="J24" s="30">
        <f t="shared" si="13"/>
        <v>-240</v>
      </c>
      <c r="K24" s="30">
        <f t="shared" si="13"/>
        <v>-240</v>
      </c>
      <c r="L24" s="30">
        <f t="shared" si="13"/>
        <v>-240</v>
      </c>
      <c r="M24" s="30">
        <f t="shared" si="13"/>
        <v>-240</v>
      </c>
      <c r="N24" s="30">
        <f t="shared" si="13"/>
        <v>-240</v>
      </c>
      <c r="O24" s="30">
        <f t="shared" si="13"/>
        <v>-240</v>
      </c>
      <c r="P24" s="30">
        <f t="shared" si="13"/>
        <v>-240</v>
      </c>
      <c r="Q24" s="30">
        <f t="shared" si="13"/>
        <v>-240</v>
      </c>
      <c r="R24" s="30"/>
      <c r="S24" s="7">
        <f t="shared" ref="S24:S25" si="14">SUM(F24:Q24)</f>
        <v>-2880</v>
      </c>
    </row>
    <row r="25" spans="1:19" s="12" customFormat="1" ht="11.25" x14ac:dyDescent="0.2">
      <c r="A25" s="12" t="s">
        <v>15</v>
      </c>
      <c r="B25" s="13"/>
      <c r="C25" s="14"/>
      <c r="D25" s="14"/>
      <c r="E25" s="14"/>
      <c r="F25" s="15">
        <f>SUM(F24)</f>
        <v>-240</v>
      </c>
      <c r="G25" s="15">
        <f t="shared" ref="G25:Q25" si="15">SUM(G24)</f>
        <v>-240</v>
      </c>
      <c r="H25" s="15">
        <f t="shared" si="15"/>
        <v>-240</v>
      </c>
      <c r="I25" s="15">
        <f t="shared" si="15"/>
        <v>-240</v>
      </c>
      <c r="J25" s="15">
        <f t="shared" si="15"/>
        <v>-240</v>
      </c>
      <c r="K25" s="15">
        <f t="shared" si="15"/>
        <v>-240</v>
      </c>
      <c r="L25" s="15">
        <f t="shared" si="15"/>
        <v>-240</v>
      </c>
      <c r="M25" s="15">
        <f t="shared" si="15"/>
        <v>-240</v>
      </c>
      <c r="N25" s="15">
        <f t="shared" si="15"/>
        <v>-240</v>
      </c>
      <c r="O25" s="15">
        <f t="shared" si="15"/>
        <v>-240</v>
      </c>
      <c r="P25" s="15">
        <f t="shared" si="15"/>
        <v>-240</v>
      </c>
      <c r="Q25" s="15">
        <f t="shared" si="15"/>
        <v>-240</v>
      </c>
      <c r="R25" s="35"/>
      <c r="S25" s="15">
        <f t="shared" si="14"/>
        <v>-2880</v>
      </c>
    </row>
    <row r="26" spans="1:19" x14ac:dyDescent="0.25">
      <c r="A26" s="8"/>
      <c r="B26" s="45"/>
      <c r="F26" s="30"/>
      <c r="G26" s="30"/>
      <c r="H26" s="30"/>
      <c r="I26" s="30"/>
      <c r="J26" s="30"/>
      <c r="K26" s="30"/>
      <c r="L26" s="30"/>
      <c r="M26" s="30"/>
      <c r="N26" s="7"/>
      <c r="O26" s="7"/>
      <c r="P26" s="30"/>
      <c r="Q26" s="30"/>
      <c r="R26" s="30"/>
      <c r="S26" s="7"/>
    </row>
    <row r="27" spans="1:19" x14ac:dyDescent="0.25">
      <c r="A27" s="4" t="s">
        <v>41</v>
      </c>
      <c r="B27" s="45"/>
      <c r="F27" s="30"/>
      <c r="G27" s="30"/>
      <c r="H27" s="30"/>
      <c r="I27" s="30"/>
      <c r="J27" s="30"/>
      <c r="K27" s="30"/>
      <c r="L27" s="30"/>
      <c r="M27" s="30"/>
      <c r="N27" s="7"/>
      <c r="O27" s="7"/>
      <c r="P27" s="30"/>
      <c r="Q27" s="30"/>
      <c r="R27" s="30"/>
      <c r="S27" s="7"/>
    </row>
    <row r="28" spans="1:19" x14ac:dyDescent="0.25">
      <c r="A28" s="96" t="s">
        <v>51</v>
      </c>
      <c r="B28" s="9">
        <v>-100</v>
      </c>
      <c r="F28" s="30">
        <f>$B28</f>
        <v>-100</v>
      </c>
      <c r="G28" s="30">
        <f t="shared" ref="G28:Q28" si="16">$B28</f>
        <v>-100</v>
      </c>
      <c r="H28" s="30">
        <f t="shared" si="16"/>
        <v>-100</v>
      </c>
      <c r="I28" s="30">
        <f t="shared" si="16"/>
        <v>-100</v>
      </c>
      <c r="J28" s="30">
        <f t="shared" si="16"/>
        <v>-100</v>
      </c>
      <c r="K28" s="30">
        <f t="shared" si="16"/>
        <v>-100</v>
      </c>
      <c r="L28" s="30">
        <f t="shared" si="16"/>
        <v>-100</v>
      </c>
      <c r="M28" s="30">
        <f t="shared" si="16"/>
        <v>-100</v>
      </c>
      <c r="N28" s="30">
        <f t="shared" si="16"/>
        <v>-100</v>
      </c>
      <c r="O28" s="30">
        <f t="shared" si="16"/>
        <v>-100</v>
      </c>
      <c r="P28" s="30">
        <f t="shared" si="16"/>
        <v>-100</v>
      </c>
      <c r="Q28" s="30">
        <f t="shared" si="16"/>
        <v>-100</v>
      </c>
      <c r="R28" s="30"/>
      <c r="S28" s="7">
        <f t="shared" ref="S28:S37" si="17">SUM(F28:Q28)</f>
        <v>-1200</v>
      </c>
    </row>
    <row r="29" spans="1:19" x14ac:dyDescent="0.25">
      <c r="A29" s="8" t="s">
        <v>67</v>
      </c>
      <c r="B29" s="9">
        <v>-150</v>
      </c>
      <c r="C29" s="1" t="s">
        <v>18</v>
      </c>
      <c r="D29" s="18" t="s">
        <v>19</v>
      </c>
      <c r="F29" s="30">
        <f>$B29</f>
        <v>-150</v>
      </c>
      <c r="G29" s="6" t="s">
        <v>20</v>
      </c>
      <c r="H29" s="30">
        <v>0</v>
      </c>
      <c r="I29" s="30">
        <f>B29</f>
        <v>-150</v>
      </c>
      <c r="J29" s="30">
        <v>0</v>
      </c>
      <c r="K29" s="30">
        <v>0</v>
      </c>
      <c r="L29" s="30">
        <f>B29</f>
        <v>-150</v>
      </c>
      <c r="M29" s="30">
        <v>0</v>
      </c>
      <c r="N29" s="6">
        <v>0</v>
      </c>
      <c r="O29" s="28">
        <f>B29</f>
        <v>-150</v>
      </c>
      <c r="P29" s="30">
        <v>0</v>
      </c>
      <c r="Q29" s="30">
        <v>0</v>
      </c>
      <c r="R29" s="34"/>
      <c r="S29" s="7">
        <f t="shared" si="17"/>
        <v>-600</v>
      </c>
    </row>
    <row r="30" spans="1:19" x14ac:dyDescent="0.25">
      <c r="A30" s="8" t="s">
        <v>58</v>
      </c>
      <c r="B30" s="9">
        <v>169.92</v>
      </c>
      <c r="F30" s="30">
        <f>$B30</f>
        <v>169.92</v>
      </c>
      <c r="G30" s="30">
        <v>0</v>
      </c>
      <c r="H30" s="30">
        <v>0</v>
      </c>
      <c r="I30" s="30">
        <f>$B30</f>
        <v>169.92</v>
      </c>
      <c r="J30" s="30">
        <v>0</v>
      </c>
      <c r="K30" s="30">
        <v>0</v>
      </c>
      <c r="L30" s="30">
        <f>$B30</f>
        <v>169.92</v>
      </c>
      <c r="M30" s="30">
        <v>0</v>
      </c>
      <c r="N30" s="30">
        <v>0</v>
      </c>
      <c r="O30" s="30">
        <f>$B30</f>
        <v>169.92</v>
      </c>
      <c r="P30" s="30">
        <v>0</v>
      </c>
      <c r="Q30" s="30">
        <v>0</v>
      </c>
      <c r="R30" s="34"/>
      <c r="S30" s="7"/>
    </row>
    <row r="31" spans="1:19" x14ac:dyDescent="0.25">
      <c r="A31" s="96" t="s">
        <v>65</v>
      </c>
      <c r="B31" s="9">
        <v>-250</v>
      </c>
      <c r="C31" s="1" t="s">
        <v>14</v>
      </c>
      <c r="F31" s="30">
        <f t="shared" ref="F31:Q32" si="18">$B31</f>
        <v>-250</v>
      </c>
      <c r="G31" s="30">
        <f t="shared" si="18"/>
        <v>-250</v>
      </c>
      <c r="H31" s="30">
        <f t="shared" si="18"/>
        <v>-250</v>
      </c>
      <c r="I31" s="30">
        <f t="shared" si="18"/>
        <v>-250</v>
      </c>
      <c r="J31" s="30">
        <f t="shared" si="18"/>
        <v>-250</v>
      </c>
      <c r="K31" s="30">
        <f t="shared" si="18"/>
        <v>-250</v>
      </c>
      <c r="L31" s="30">
        <f t="shared" si="18"/>
        <v>-250</v>
      </c>
      <c r="M31" s="30">
        <f t="shared" si="18"/>
        <v>-250</v>
      </c>
      <c r="N31" s="30">
        <f t="shared" si="18"/>
        <v>-250</v>
      </c>
      <c r="O31" s="30">
        <f t="shared" si="18"/>
        <v>-250</v>
      </c>
      <c r="P31" s="30">
        <f t="shared" si="18"/>
        <v>-250</v>
      </c>
      <c r="Q31" s="30">
        <f t="shared" si="18"/>
        <v>-250</v>
      </c>
      <c r="R31" s="34"/>
      <c r="S31" s="7">
        <f t="shared" si="17"/>
        <v>-3000</v>
      </c>
    </row>
    <row r="32" spans="1:19" x14ac:dyDescent="0.25">
      <c r="A32" s="8" t="s">
        <v>46</v>
      </c>
      <c r="B32" s="9">
        <v>-75</v>
      </c>
      <c r="F32" s="30">
        <f t="shared" si="18"/>
        <v>-75</v>
      </c>
      <c r="G32" s="30">
        <f t="shared" si="18"/>
        <v>-75</v>
      </c>
      <c r="H32" s="30">
        <f t="shared" si="18"/>
        <v>-75</v>
      </c>
      <c r="I32" s="30">
        <f t="shared" si="18"/>
        <v>-75</v>
      </c>
      <c r="J32" s="30">
        <f t="shared" si="18"/>
        <v>-75</v>
      </c>
      <c r="K32" s="30">
        <f t="shared" si="18"/>
        <v>-75</v>
      </c>
      <c r="L32" s="30">
        <f t="shared" si="18"/>
        <v>-75</v>
      </c>
      <c r="M32" s="30">
        <f t="shared" si="18"/>
        <v>-75</v>
      </c>
      <c r="N32" s="30">
        <f t="shared" si="18"/>
        <v>-75</v>
      </c>
      <c r="O32" s="30">
        <f t="shared" si="18"/>
        <v>-75</v>
      </c>
      <c r="P32" s="30">
        <f t="shared" si="18"/>
        <v>-75</v>
      </c>
      <c r="Q32" s="30">
        <f t="shared" si="18"/>
        <v>-75</v>
      </c>
      <c r="R32" s="34"/>
      <c r="S32" s="7">
        <f t="shared" si="17"/>
        <v>-900</v>
      </c>
    </row>
    <row r="33" spans="1:19" x14ac:dyDescent="0.25">
      <c r="A33" t="s">
        <v>66</v>
      </c>
      <c r="B33" s="6">
        <v>-75</v>
      </c>
      <c r="C33" s="1" t="s">
        <v>16</v>
      </c>
      <c r="D33" s="20" t="s">
        <v>30</v>
      </c>
      <c r="E33" s="24"/>
      <c r="F33" s="30">
        <v>0</v>
      </c>
      <c r="G33" s="6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6">
        <v>0</v>
      </c>
      <c r="O33" s="28">
        <v>0</v>
      </c>
      <c r="P33" s="30">
        <v>0</v>
      </c>
      <c r="Q33" s="30">
        <f>B33</f>
        <v>-75</v>
      </c>
      <c r="R33" s="34"/>
      <c r="S33" s="7">
        <f t="shared" si="17"/>
        <v>-75</v>
      </c>
    </row>
    <row r="34" spans="1:19" x14ac:dyDescent="0.25">
      <c r="A34" t="s">
        <v>47</v>
      </c>
      <c r="B34" s="6">
        <v>-30</v>
      </c>
      <c r="C34" s="1" t="s">
        <v>26</v>
      </c>
      <c r="F34" s="30">
        <v>0</v>
      </c>
      <c r="G34" s="7">
        <v>0</v>
      </c>
      <c r="H34" s="30">
        <v>0</v>
      </c>
      <c r="I34" s="30">
        <f>B34</f>
        <v>-30</v>
      </c>
      <c r="J34" s="30">
        <v>0</v>
      </c>
      <c r="K34" s="30">
        <v>0</v>
      </c>
      <c r="L34" s="30">
        <v>0</v>
      </c>
      <c r="M34" s="30">
        <v>0</v>
      </c>
      <c r="N34" s="7">
        <v>0</v>
      </c>
      <c r="O34" s="27">
        <f>B34</f>
        <v>-30</v>
      </c>
      <c r="P34" s="30">
        <v>0</v>
      </c>
      <c r="Q34" s="30">
        <v>0</v>
      </c>
      <c r="R34" s="33"/>
      <c r="S34" s="7">
        <f t="shared" si="17"/>
        <v>-60</v>
      </c>
    </row>
    <row r="35" spans="1:19" x14ac:dyDescent="0.25">
      <c r="A35" s="8" t="s">
        <v>54</v>
      </c>
      <c r="B35" s="6">
        <v>-60</v>
      </c>
      <c r="C35" s="1" t="s">
        <v>14</v>
      </c>
      <c r="F35" s="30">
        <f t="shared" ref="F35:Q36" si="19">$B35</f>
        <v>-60</v>
      </c>
      <c r="G35" s="30">
        <f t="shared" si="19"/>
        <v>-60</v>
      </c>
      <c r="H35" s="30">
        <f t="shared" si="19"/>
        <v>-60</v>
      </c>
      <c r="I35" s="30">
        <f t="shared" si="19"/>
        <v>-60</v>
      </c>
      <c r="J35" s="30">
        <f t="shared" si="19"/>
        <v>-60</v>
      </c>
      <c r="K35" s="30">
        <f t="shared" si="19"/>
        <v>-60</v>
      </c>
      <c r="L35" s="30">
        <f t="shared" si="19"/>
        <v>-60</v>
      </c>
      <c r="M35" s="30">
        <f t="shared" si="19"/>
        <v>-60</v>
      </c>
      <c r="N35" s="30">
        <f t="shared" si="19"/>
        <v>-60</v>
      </c>
      <c r="O35" s="30">
        <f t="shared" si="19"/>
        <v>-60</v>
      </c>
      <c r="P35" s="30">
        <f t="shared" si="19"/>
        <v>-60</v>
      </c>
      <c r="Q35" s="30">
        <f t="shared" si="19"/>
        <v>-60</v>
      </c>
      <c r="R35" s="33"/>
      <c r="S35" s="7">
        <f t="shared" si="17"/>
        <v>-720</v>
      </c>
    </row>
    <row r="36" spans="1:19" x14ac:dyDescent="0.25">
      <c r="A36" s="8" t="s">
        <v>55</v>
      </c>
      <c r="B36" s="6">
        <v>-50</v>
      </c>
      <c r="C36" s="1" t="s">
        <v>14</v>
      </c>
      <c r="F36" s="30">
        <f t="shared" si="19"/>
        <v>-50</v>
      </c>
      <c r="G36" s="30">
        <f t="shared" si="19"/>
        <v>-50</v>
      </c>
      <c r="H36" s="30">
        <f t="shared" si="19"/>
        <v>-50</v>
      </c>
      <c r="I36" s="30">
        <f t="shared" si="19"/>
        <v>-50</v>
      </c>
      <c r="J36" s="30">
        <f t="shared" si="19"/>
        <v>-50</v>
      </c>
      <c r="K36" s="30">
        <f t="shared" si="19"/>
        <v>-50</v>
      </c>
      <c r="L36" s="30">
        <f t="shared" si="19"/>
        <v>-50</v>
      </c>
      <c r="M36" s="30">
        <f t="shared" si="19"/>
        <v>-50</v>
      </c>
      <c r="N36" s="30">
        <f t="shared" si="19"/>
        <v>-50</v>
      </c>
      <c r="O36" s="30">
        <f t="shared" si="19"/>
        <v>-50</v>
      </c>
      <c r="P36" s="30">
        <f t="shared" si="19"/>
        <v>-50</v>
      </c>
      <c r="Q36" s="30">
        <f t="shared" si="19"/>
        <v>-50</v>
      </c>
      <c r="R36" s="33"/>
      <c r="S36" s="7">
        <f t="shared" si="17"/>
        <v>-600</v>
      </c>
    </row>
    <row r="37" spans="1:19" s="12" customFormat="1" ht="11.25" x14ac:dyDescent="0.2">
      <c r="A37" s="12" t="s">
        <v>15</v>
      </c>
      <c r="B37" s="13"/>
      <c r="C37" s="14"/>
      <c r="D37" s="14"/>
      <c r="E37" s="14"/>
      <c r="F37" s="15">
        <f>SUM(F28:F36)</f>
        <v>-515.08000000000004</v>
      </c>
      <c r="G37" s="15">
        <f t="shared" ref="G37:Q37" si="20">SUM(G28:G36)</f>
        <v>-535</v>
      </c>
      <c r="H37" s="15">
        <f t="shared" si="20"/>
        <v>-535</v>
      </c>
      <c r="I37" s="15">
        <f t="shared" si="20"/>
        <v>-545.08000000000004</v>
      </c>
      <c r="J37" s="15">
        <f t="shared" si="20"/>
        <v>-535</v>
      </c>
      <c r="K37" s="15">
        <f t="shared" si="20"/>
        <v>-535</v>
      </c>
      <c r="L37" s="15">
        <f t="shared" si="20"/>
        <v>-515.08000000000004</v>
      </c>
      <c r="M37" s="15">
        <f t="shared" si="20"/>
        <v>-535</v>
      </c>
      <c r="N37" s="15">
        <f t="shared" si="20"/>
        <v>-535</v>
      </c>
      <c r="O37" s="15">
        <f t="shared" si="20"/>
        <v>-545.08000000000004</v>
      </c>
      <c r="P37" s="15">
        <f t="shared" si="20"/>
        <v>-535</v>
      </c>
      <c r="Q37" s="15">
        <f t="shared" si="20"/>
        <v>-610</v>
      </c>
      <c r="R37" s="35"/>
      <c r="S37" s="15">
        <f t="shared" si="17"/>
        <v>-6475.32</v>
      </c>
    </row>
    <row r="38" spans="1:19" x14ac:dyDescent="0.25">
      <c r="A38" s="8"/>
      <c r="B38" s="9"/>
      <c r="F38" s="30"/>
      <c r="G38" s="6"/>
      <c r="H38" s="30"/>
      <c r="I38" s="30"/>
      <c r="J38" s="30"/>
      <c r="K38" s="30"/>
      <c r="L38" s="30"/>
      <c r="M38" s="30"/>
      <c r="N38" s="6"/>
      <c r="O38" s="28"/>
      <c r="P38" s="30"/>
      <c r="Q38" s="30"/>
      <c r="R38" s="34"/>
      <c r="S38" s="7"/>
    </row>
    <row r="39" spans="1:19" x14ac:dyDescent="0.25">
      <c r="A39" s="4" t="s">
        <v>81</v>
      </c>
      <c r="B39" s="9"/>
      <c r="F39" s="30"/>
      <c r="G39" s="6"/>
      <c r="H39" s="30"/>
      <c r="I39" s="30"/>
      <c r="J39" s="30"/>
      <c r="K39" s="30"/>
      <c r="L39" s="30"/>
      <c r="M39" s="30"/>
      <c r="N39" s="6"/>
      <c r="O39" s="28"/>
      <c r="P39" s="30"/>
      <c r="Q39" s="30"/>
      <c r="R39" s="34"/>
      <c r="S39" s="7"/>
    </row>
    <row r="40" spans="1:19" x14ac:dyDescent="0.25">
      <c r="A40" s="8" t="s">
        <v>70</v>
      </c>
      <c r="B40" s="9">
        <v>-40</v>
      </c>
      <c r="F40" s="30">
        <f>$B40</f>
        <v>-40</v>
      </c>
      <c r="G40" s="30">
        <f t="shared" ref="G40:L42" si="21">$B40</f>
        <v>-40</v>
      </c>
      <c r="H40" s="30">
        <f t="shared" si="21"/>
        <v>-40</v>
      </c>
      <c r="I40" s="30">
        <f t="shared" si="21"/>
        <v>-40</v>
      </c>
      <c r="J40" s="30">
        <f t="shared" si="21"/>
        <v>-40</v>
      </c>
      <c r="K40" s="30">
        <f t="shared" si="21"/>
        <v>-40</v>
      </c>
      <c r="L40" s="30">
        <f t="shared" si="21"/>
        <v>-40</v>
      </c>
      <c r="M40" s="30">
        <f t="shared" ref="M40:Q42" si="22">$B40</f>
        <v>-40</v>
      </c>
      <c r="N40" s="30">
        <f t="shared" si="22"/>
        <v>-40</v>
      </c>
      <c r="O40" s="30">
        <f t="shared" si="22"/>
        <v>-40</v>
      </c>
      <c r="P40" s="30">
        <f t="shared" si="22"/>
        <v>-40</v>
      </c>
      <c r="Q40" s="30">
        <f t="shared" si="22"/>
        <v>-40</v>
      </c>
      <c r="R40" s="34"/>
      <c r="S40" s="7">
        <f t="shared" ref="S40:S42" si="23">SUM(F40:Q40)</f>
        <v>-480</v>
      </c>
    </row>
    <row r="41" spans="1:19" x14ac:dyDescent="0.25">
      <c r="A41" s="8" t="s">
        <v>68</v>
      </c>
      <c r="B41" s="9">
        <v>-35</v>
      </c>
      <c r="F41" s="30">
        <f>$B41</f>
        <v>-35</v>
      </c>
      <c r="G41" s="30">
        <f t="shared" si="21"/>
        <v>-35</v>
      </c>
      <c r="H41" s="30">
        <f t="shared" si="21"/>
        <v>-35</v>
      </c>
      <c r="I41" s="30">
        <f t="shared" si="21"/>
        <v>-35</v>
      </c>
      <c r="J41" s="30">
        <f t="shared" si="21"/>
        <v>-35</v>
      </c>
      <c r="K41" s="30">
        <f t="shared" si="21"/>
        <v>-35</v>
      </c>
      <c r="L41" s="30">
        <f t="shared" si="21"/>
        <v>-35</v>
      </c>
      <c r="M41" s="30">
        <f t="shared" si="22"/>
        <v>-35</v>
      </c>
      <c r="N41" s="30">
        <f t="shared" si="22"/>
        <v>-35</v>
      </c>
      <c r="O41" s="30">
        <f t="shared" si="22"/>
        <v>-35</v>
      </c>
      <c r="P41" s="30">
        <f t="shared" si="22"/>
        <v>-35</v>
      </c>
      <c r="Q41" s="30">
        <f t="shared" si="22"/>
        <v>-35</v>
      </c>
      <c r="R41" s="34"/>
      <c r="S41" s="7">
        <f t="shared" si="23"/>
        <v>-420</v>
      </c>
    </row>
    <row r="42" spans="1:19" x14ac:dyDescent="0.25">
      <c r="A42" s="8" t="s">
        <v>45</v>
      </c>
      <c r="B42" s="9">
        <v>-17.5</v>
      </c>
      <c r="F42" s="30">
        <f>$B42</f>
        <v>-17.5</v>
      </c>
      <c r="G42" s="30">
        <f t="shared" si="21"/>
        <v>-17.5</v>
      </c>
      <c r="H42" s="30">
        <f t="shared" si="21"/>
        <v>-17.5</v>
      </c>
      <c r="I42" s="30">
        <f t="shared" si="21"/>
        <v>-17.5</v>
      </c>
      <c r="J42" s="30">
        <f t="shared" si="21"/>
        <v>-17.5</v>
      </c>
      <c r="K42" s="30">
        <f t="shared" si="21"/>
        <v>-17.5</v>
      </c>
      <c r="L42" s="30">
        <f t="shared" si="21"/>
        <v>-17.5</v>
      </c>
      <c r="M42" s="30">
        <f t="shared" si="22"/>
        <v>-17.5</v>
      </c>
      <c r="N42" s="30">
        <f t="shared" si="22"/>
        <v>-17.5</v>
      </c>
      <c r="O42" s="30">
        <f t="shared" si="22"/>
        <v>-17.5</v>
      </c>
      <c r="P42" s="30">
        <f t="shared" si="22"/>
        <v>-17.5</v>
      </c>
      <c r="Q42" s="30">
        <f t="shared" si="22"/>
        <v>-17.5</v>
      </c>
      <c r="R42" s="34"/>
      <c r="S42" s="7">
        <f t="shared" si="23"/>
        <v>-210</v>
      </c>
    </row>
    <row r="43" spans="1:19" x14ac:dyDescent="0.25">
      <c r="A43" s="8" t="s">
        <v>69</v>
      </c>
      <c r="B43" s="9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4"/>
      <c r="S43" s="7"/>
    </row>
    <row r="44" spans="1:19" x14ac:dyDescent="0.25">
      <c r="A44" s="8" t="s">
        <v>80</v>
      </c>
      <c r="B44" s="9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4"/>
      <c r="S44" s="7"/>
    </row>
    <row r="45" spans="1:19" s="12" customFormat="1" ht="11.25" x14ac:dyDescent="0.2">
      <c r="A45" s="12" t="s">
        <v>15</v>
      </c>
      <c r="B45" s="13"/>
      <c r="C45" s="14"/>
      <c r="D45" s="14"/>
      <c r="E45" s="14"/>
      <c r="F45" s="15">
        <f>SUM(F40:F42)</f>
        <v>-92.5</v>
      </c>
      <c r="G45" s="15">
        <f>SUM(G40:G42)</f>
        <v>-92.5</v>
      </c>
      <c r="H45" s="15">
        <f>SUM(H40:H42)</f>
        <v>-92.5</v>
      </c>
      <c r="I45" s="15">
        <f>SUM(I40:I42)</f>
        <v>-92.5</v>
      </c>
      <c r="J45" s="15">
        <f>SUM(J40:J42)</f>
        <v>-92.5</v>
      </c>
      <c r="K45" s="15">
        <f>SUM(K40:K42)</f>
        <v>-92.5</v>
      </c>
      <c r="L45" s="15">
        <f>SUM(L40:L42)</f>
        <v>-92.5</v>
      </c>
      <c r="M45" s="15">
        <f>SUM(M40:M42)</f>
        <v>-92.5</v>
      </c>
      <c r="N45" s="15">
        <f>SUM(N40:N42)</f>
        <v>-92.5</v>
      </c>
      <c r="O45" s="15">
        <f>SUM(O40:O42)</f>
        <v>-92.5</v>
      </c>
      <c r="P45" s="15">
        <f>SUM(P40:P42)</f>
        <v>-92.5</v>
      </c>
      <c r="Q45" s="15">
        <f>SUM(Q40:Q42)</f>
        <v>-92.5</v>
      </c>
      <c r="R45" s="35"/>
      <c r="S45" s="15">
        <f t="shared" ref="S45" si="24">SUM(F45:Q45)</f>
        <v>-1110</v>
      </c>
    </row>
    <row r="46" spans="1:19" s="12" customFormat="1" ht="11.25" x14ac:dyDescent="0.2">
      <c r="B46" s="13"/>
      <c r="C46" s="14"/>
      <c r="D46" s="14"/>
      <c r="E46" s="14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35"/>
      <c r="S46" s="15"/>
    </row>
    <row r="47" spans="1:19" x14ac:dyDescent="0.25">
      <c r="A47" s="4" t="s">
        <v>56</v>
      </c>
      <c r="B47" s="9"/>
      <c r="F47" s="30"/>
      <c r="G47" s="6"/>
      <c r="H47" s="30"/>
      <c r="I47" s="30"/>
      <c r="J47" s="30"/>
      <c r="K47" s="30"/>
      <c r="L47" s="30"/>
      <c r="M47" s="30"/>
      <c r="N47" s="6"/>
      <c r="O47" s="28"/>
      <c r="P47" s="30"/>
      <c r="Q47" s="30"/>
      <c r="R47" s="34"/>
      <c r="S47" s="7"/>
    </row>
    <row r="48" spans="1:19" x14ac:dyDescent="0.25">
      <c r="A48" s="8" t="s">
        <v>48</v>
      </c>
      <c r="B48" s="98">
        <v>-350</v>
      </c>
      <c r="C48" s="1" t="s">
        <v>61</v>
      </c>
      <c r="F48" s="30">
        <f t="shared" ref="F48:Q54" si="25">$B48</f>
        <v>-350</v>
      </c>
      <c r="G48" s="30">
        <f t="shared" si="25"/>
        <v>-350</v>
      </c>
      <c r="H48" s="30">
        <f t="shared" si="25"/>
        <v>-350</v>
      </c>
      <c r="I48" s="30">
        <f t="shared" si="25"/>
        <v>-350</v>
      </c>
      <c r="J48" s="30">
        <f t="shared" si="25"/>
        <v>-350</v>
      </c>
      <c r="K48" s="30">
        <f t="shared" si="25"/>
        <v>-350</v>
      </c>
      <c r="L48" s="30">
        <f t="shared" si="25"/>
        <v>-350</v>
      </c>
      <c r="M48" s="30">
        <f>$B48</f>
        <v>-350</v>
      </c>
      <c r="N48" s="30">
        <f>$B48</f>
        <v>-350</v>
      </c>
      <c r="O48" s="30">
        <f>$B48</f>
        <v>-350</v>
      </c>
      <c r="P48" s="30">
        <f>$B48</f>
        <v>-350</v>
      </c>
      <c r="Q48" s="30">
        <f>$B48</f>
        <v>-350</v>
      </c>
      <c r="R48" s="34"/>
      <c r="S48" s="7">
        <f t="shared" ref="S48:S63" si="26">SUM(F48:Q48)</f>
        <v>-4200</v>
      </c>
    </row>
    <row r="49" spans="1:19" x14ac:dyDescent="0.25">
      <c r="A49" s="8" t="s">
        <v>59</v>
      </c>
      <c r="B49" s="9">
        <v>-150</v>
      </c>
      <c r="F49" s="30">
        <f t="shared" si="25"/>
        <v>-150</v>
      </c>
      <c r="G49" s="30">
        <f t="shared" si="25"/>
        <v>-150</v>
      </c>
      <c r="H49" s="30">
        <f t="shared" si="25"/>
        <v>-150</v>
      </c>
      <c r="I49" s="30">
        <f t="shared" si="25"/>
        <v>-150</v>
      </c>
      <c r="J49" s="30">
        <f t="shared" si="25"/>
        <v>-150</v>
      </c>
      <c r="K49" s="30">
        <f t="shared" si="25"/>
        <v>-150</v>
      </c>
      <c r="L49" s="30">
        <f t="shared" si="25"/>
        <v>-150</v>
      </c>
      <c r="M49" s="30">
        <f t="shared" si="25"/>
        <v>-150</v>
      </c>
      <c r="N49" s="30">
        <f t="shared" si="25"/>
        <v>-150</v>
      </c>
      <c r="O49" s="30">
        <f t="shared" si="25"/>
        <v>-150</v>
      </c>
      <c r="P49" s="30">
        <f t="shared" si="25"/>
        <v>-150</v>
      </c>
      <c r="Q49" s="30">
        <f t="shared" si="25"/>
        <v>-150</v>
      </c>
      <c r="R49" s="34"/>
      <c r="S49" s="7">
        <f t="shared" si="26"/>
        <v>-1800</v>
      </c>
    </row>
    <row r="50" spans="1:19" x14ac:dyDescent="0.25">
      <c r="A50" s="96" t="s">
        <v>82</v>
      </c>
      <c r="B50" s="9">
        <v>-125</v>
      </c>
      <c r="C50" s="1" t="s">
        <v>61</v>
      </c>
      <c r="F50" s="30">
        <f t="shared" si="25"/>
        <v>-125</v>
      </c>
      <c r="G50" s="30">
        <f t="shared" si="25"/>
        <v>-125</v>
      </c>
      <c r="H50" s="30">
        <f t="shared" si="25"/>
        <v>-125</v>
      </c>
      <c r="I50" s="30">
        <f t="shared" si="25"/>
        <v>-125</v>
      </c>
      <c r="J50" s="30">
        <f t="shared" si="25"/>
        <v>-125</v>
      </c>
      <c r="K50" s="30">
        <f t="shared" si="25"/>
        <v>-125</v>
      </c>
      <c r="L50" s="30">
        <f t="shared" si="25"/>
        <v>-125</v>
      </c>
      <c r="M50" s="30">
        <f t="shared" ref="M50:Q53" si="27">$B50</f>
        <v>-125</v>
      </c>
      <c r="N50" s="30">
        <f t="shared" si="27"/>
        <v>-125</v>
      </c>
      <c r="O50" s="30">
        <f t="shared" si="27"/>
        <v>-125</v>
      </c>
      <c r="P50" s="30">
        <f t="shared" si="27"/>
        <v>-125</v>
      </c>
      <c r="Q50" s="30">
        <f t="shared" si="27"/>
        <v>-125</v>
      </c>
      <c r="R50" s="34"/>
      <c r="S50" s="7">
        <f t="shared" si="26"/>
        <v>-1500</v>
      </c>
    </row>
    <row r="51" spans="1:19" x14ac:dyDescent="0.25">
      <c r="A51" s="96" t="s">
        <v>83</v>
      </c>
      <c r="B51" s="8"/>
      <c r="F51" s="30">
        <f t="shared" si="25"/>
        <v>0</v>
      </c>
      <c r="G51" s="30">
        <f t="shared" si="25"/>
        <v>0</v>
      </c>
      <c r="H51" s="30">
        <f t="shared" si="25"/>
        <v>0</v>
      </c>
      <c r="I51" s="30">
        <f t="shared" si="25"/>
        <v>0</v>
      </c>
      <c r="J51" s="30">
        <f t="shared" si="25"/>
        <v>0</v>
      </c>
      <c r="K51" s="30">
        <f t="shared" si="25"/>
        <v>0</v>
      </c>
      <c r="L51" s="30">
        <f t="shared" si="25"/>
        <v>0</v>
      </c>
      <c r="M51" s="30">
        <f t="shared" si="27"/>
        <v>0</v>
      </c>
      <c r="N51" s="30">
        <f t="shared" si="27"/>
        <v>0</v>
      </c>
      <c r="O51" s="30">
        <f t="shared" si="27"/>
        <v>0</v>
      </c>
      <c r="P51" s="30">
        <f t="shared" si="27"/>
        <v>0</v>
      </c>
      <c r="Q51" s="30">
        <f t="shared" si="27"/>
        <v>0</v>
      </c>
      <c r="R51" s="34"/>
      <c r="S51" s="7">
        <f t="shared" si="26"/>
        <v>0</v>
      </c>
    </row>
    <row r="52" spans="1:19" x14ac:dyDescent="0.25">
      <c r="A52" s="96" t="s">
        <v>28</v>
      </c>
      <c r="B52" s="9">
        <v>-50</v>
      </c>
      <c r="F52" s="30">
        <f t="shared" si="25"/>
        <v>-50</v>
      </c>
      <c r="G52" s="30">
        <f t="shared" si="25"/>
        <v>-50</v>
      </c>
      <c r="H52" s="30">
        <f t="shared" si="25"/>
        <v>-50</v>
      </c>
      <c r="I52" s="30">
        <f t="shared" si="25"/>
        <v>-50</v>
      </c>
      <c r="J52" s="30">
        <f t="shared" si="25"/>
        <v>-50</v>
      </c>
      <c r="K52" s="30">
        <f t="shared" si="25"/>
        <v>-50</v>
      </c>
      <c r="L52" s="30">
        <f t="shared" si="25"/>
        <v>-50</v>
      </c>
      <c r="M52" s="30">
        <f t="shared" si="27"/>
        <v>-50</v>
      </c>
      <c r="N52" s="30">
        <f t="shared" si="27"/>
        <v>-50</v>
      </c>
      <c r="O52" s="30">
        <f t="shared" si="27"/>
        <v>-50</v>
      </c>
      <c r="P52" s="30">
        <f t="shared" si="27"/>
        <v>-50</v>
      </c>
      <c r="Q52" s="30">
        <f t="shared" si="27"/>
        <v>-50</v>
      </c>
      <c r="R52" s="34"/>
      <c r="S52" s="7">
        <f t="shared" si="26"/>
        <v>-600</v>
      </c>
    </row>
    <row r="53" spans="1:19" x14ac:dyDescent="0.25">
      <c r="A53" s="97" t="s">
        <v>60</v>
      </c>
      <c r="B53" s="9">
        <v>-100</v>
      </c>
      <c r="F53" s="30">
        <f t="shared" si="25"/>
        <v>-100</v>
      </c>
      <c r="G53" s="30">
        <f t="shared" si="25"/>
        <v>-100</v>
      </c>
      <c r="H53" s="30">
        <f t="shared" si="25"/>
        <v>-100</v>
      </c>
      <c r="I53" s="30">
        <f t="shared" si="25"/>
        <v>-100</v>
      </c>
      <c r="J53" s="30">
        <f t="shared" si="25"/>
        <v>-100</v>
      </c>
      <c r="K53" s="30">
        <f t="shared" si="25"/>
        <v>-100</v>
      </c>
      <c r="L53" s="30">
        <f t="shared" si="25"/>
        <v>-100</v>
      </c>
      <c r="M53" s="30">
        <f t="shared" si="27"/>
        <v>-100</v>
      </c>
      <c r="N53" s="30">
        <f t="shared" si="27"/>
        <v>-100</v>
      </c>
      <c r="O53" s="30">
        <f t="shared" si="27"/>
        <v>-100</v>
      </c>
      <c r="P53" s="30">
        <f t="shared" si="27"/>
        <v>-100</v>
      </c>
      <c r="Q53" s="30">
        <f t="shared" si="27"/>
        <v>-100</v>
      </c>
      <c r="R53" s="34"/>
      <c r="S53" s="7">
        <f t="shared" si="26"/>
        <v>-1200</v>
      </c>
    </row>
    <row r="54" spans="1:19" x14ac:dyDescent="0.25">
      <c r="A54" s="8" t="s">
        <v>71</v>
      </c>
      <c r="B54" s="9">
        <v>-50</v>
      </c>
      <c r="F54" s="30">
        <f t="shared" si="25"/>
        <v>-50</v>
      </c>
      <c r="G54" s="30">
        <f t="shared" si="25"/>
        <v>-50</v>
      </c>
      <c r="H54" s="30">
        <f t="shared" si="25"/>
        <v>-50</v>
      </c>
      <c r="I54" s="30">
        <f t="shared" si="25"/>
        <v>-50</v>
      </c>
      <c r="J54" s="30">
        <f t="shared" si="25"/>
        <v>-50</v>
      </c>
      <c r="K54" s="30">
        <f t="shared" si="25"/>
        <v>-50</v>
      </c>
      <c r="L54" s="30">
        <f t="shared" si="25"/>
        <v>-50</v>
      </c>
      <c r="M54" s="30">
        <f t="shared" si="25"/>
        <v>-50</v>
      </c>
      <c r="N54" s="30">
        <f t="shared" si="25"/>
        <v>-50</v>
      </c>
      <c r="O54" s="30">
        <f t="shared" si="25"/>
        <v>-50</v>
      </c>
      <c r="P54" s="30">
        <f t="shared" si="25"/>
        <v>-50</v>
      </c>
      <c r="Q54" s="30">
        <f t="shared" si="25"/>
        <v>-50</v>
      </c>
      <c r="R54" s="34"/>
      <c r="S54" s="7">
        <f t="shared" si="26"/>
        <v>-600</v>
      </c>
    </row>
    <row r="55" spans="1:19" s="12" customFormat="1" ht="11.25" x14ac:dyDescent="0.2">
      <c r="A55" s="12" t="s">
        <v>15</v>
      </c>
      <c r="B55" s="13"/>
      <c r="C55" s="14"/>
      <c r="D55" s="14"/>
      <c r="E55" s="14"/>
      <c r="F55" s="15">
        <f>SUM(F48:F54)</f>
        <v>-825</v>
      </c>
      <c r="G55" s="15">
        <f t="shared" ref="G55:Q55" si="28">SUM(G48:G54)</f>
        <v>-825</v>
      </c>
      <c r="H55" s="15">
        <f t="shared" si="28"/>
        <v>-825</v>
      </c>
      <c r="I55" s="15">
        <f t="shared" si="28"/>
        <v>-825</v>
      </c>
      <c r="J55" s="15">
        <f t="shared" si="28"/>
        <v>-825</v>
      </c>
      <c r="K55" s="15">
        <f t="shared" si="28"/>
        <v>-825</v>
      </c>
      <c r="L55" s="15">
        <f t="shared" si="28"/>
        <v>-825</v>
      </c>
      <c r="M55" s="15">
        <f t="shared" si="28"/>
        <v>-825</v>
      </c>
      <c r="N55" s="15">
        <f t="shared" si="28"/>
        <v>-825</v>
      </c>
      <c r="O55" s="15">
        <f t="shared" si="28"/>
        <v>-825</v>
      </c>
      <c r="P55" s="15">
        <f t="shared" si="28"/>
        <v>-825</v>
      </c>
      <c r="Q55" s="15">
        <f t="shared" si="28"/>
        <v>-825</v>
      </c>
      <c r="R55" s="35"/>
      <c r="S55" s="15">
        <f t="shared" si="26"/>
        <v>-9900</v>
      </c>
    </row>
    <row r="56" spans="1:19" s="12" customFormat="1" ht="11.25" x14ac:dyDescent="0.2">
      <c r="B56" s="13"/>
      <c r="C56" s="14"/>
      <c r="D56" s="14"/>
      <c r="E56" s="14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35"/>
      <c r="S56" s="15"/>
    </row>
    <row r="57" spans="1:19" x14ac:dyDescent="0.25">
      <c r="A57" s="4" t="s">
        <v>22</v>
      </c>
      <c r="B57" s="9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4"/>
      <c r="S57" s="7"/>
    </row>
    <row r="58" spans="1:19" x14ac:dyDescent="0.25">
      <c r="A58" s="8" t="s">
        <v>23</v>
      </c>
      <c r="B58" s="9">
        <v>-15</v>
      </c>
      <c r="F58" s="30">
        <f t="shared" ref="F58:Q58" si="29">$B58</f>
        <v>-15</v>
      </c>
      <c r="G58" s="30">
        <f t="shared" si="29"/>
        <v>-15</v>
      </c>
      <c r="H58" s="30">
        <f t="shared" si="29"/>
        <v>-15</v>
      </c>
      <c r="I58" s="30">
        <f t="shared" si="29"/>
        <v>-15</v>
      </c>
      <c r="J58" s="30">
        <f t="shared" si="29"/>
        <v>-15</v>
      </c>
      <c r="K58" s="30">
        <f t="shared" si="29"/>
        <v>-15</v>
      </c>
      <c r="L58" s="30">
        <f t="shared" si="29"/>
        <v>-15</v>
      </c>
      <c r="M58" s="30">
        <f t="shared" si="29"/>
        <v>-15</v>
      </c>
      <c r="N58" s="30">
        <f t="shared" si="29"/>
        <v>-15</v>
      </c>
      <c r="O58" s="30">
        <f t="shared" si="29"/>
        <v>-15</v>
      </c>
      <c r="P58" s="30">
        <f t="shared" si="29"/>
        <v>-15</v>
      </c>
      <c r="Q58" s="30">
        <f t="shared" si="29"/>
        <v>-15</v>
      </c>
      <c r="R58" s="34"/>
      <c r="S58" s="7">
        <f>SUM(F58:Q58)</f>
        <v>-180</v>
      </c>
    </row>
    <row r="59" spans="1:19" x14ac:dyDescent="0.25">
      <c r="A59" s="96" t="s">
        <v>72</v>
      </c>
      <c r="B59" s="9">
        <v>-50</v>
      </c>
      <c r="F59" s="30">
        <f>$B59</f>
        <v>-50</v>
      </c>
      <c r="G59" s="30">
        <f t="shared" ref="G59:L59" si="30">$B59</f>
        <v>-50</v>
      </c>
      <c r="H59" s="30">
        <f t="shared" si="30"/>
        <v>-50</v>
      </c>
      <c r="I59" s="30">
        <f t="shared" si="30"/>
        <v>-50</v>
      </c>
      <c r="J59" s="30">
        <f t="shared" si="30"/>
        <v>-50</v>
      </c>
      <c r="K59" s="30">
        <f t="shared" si="30"/>
        <v>-50</v>
      </c>
      <c r="L59" s="30">
        <f t="shared" si="30"/>
        <v>-50</v>
      </c>
      <c r="M59" s="30">
        <f>$B59</f>
        <v>-50</v>
      </c>
      <c r="N59" s="30">
        <f>$B59</f>
        <v>-50</v>
      </c>
      <c r="O59" s="30">
        <f>$B59</f>
        <v>-50</v>
      </c>
      <c r="P59" s="30">
        <f>$B59</f>
        <v>-50</v>
      </c>
      <c r="Q59" s="30">
        <f>$B59</f>
        <v>-50</v>
      </c>
      <c r="R59" s="34"/>
      <c r="S59" s="7">
        <f t="shared" si="26"/>
        <v>-600</v>
      </c>
    </row>
    <row r="60" spans="1:19" x14ac:dyDescent="0.25">
      <c r="A60" s="8" t="s">
        <v>49</v>
      </c>
      <c r="B60" s="9"/>
      <c r="C60" s="1" t="s">
        <v>52</v>
      </c>
      <c r="F60" s="30">
        <v>0</v>
      </c>
      <c r="G60" s="30">
        <v>-100</v>
      </c>
      <c r="H60" s="30">
        <v>0</v>
      </c>
      <c r="I60" s="30">
        <v>-100</v>
      </c>
      <c r="J60" s="30">
        <v>-100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-200</v>
      </c>
      <c r="Q60" s="30">
        <v>0</v>
      </c>
      <c r="R60" s="34"/>
      <c r="S60" s="7">
        <f t="shared" si="26"/>
        <v>-500</v>
      </c>
    </row>
    <row r="61" spans="1:19" x14ac:dyDescent="0.25">
      <c r="A61" s="99" t="s">
        <v>27</v>
      </c>
      <c r="B61" s="100"/>
      <c r="C61" s="101" t="s">
        <v>52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4"/>
      <c r="S61" s="7">
        <f t="shared" si="26"/>
        <v>0</v>
      </c>
    </row>
    <row r="62" spans="1:19" x14ac:dyDescent="0.25">
      <c r="A62" s="99" t="s">
        <v>50</v>
      </c>
      <c r="B62" s="100"/>
      <c r="C62" s="101" t="s">
        <v>52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4"/>
      <c r="S62" s="7">
        <f t="shared" si="26"/>
        <v>0</v>
      </c>
    </row>
    <row r="63" spans="1:19" x14ac:dyDescent="0.25">
      <c r="A63" s="96" t="s">
        <v>73</v>
      </c>
      <c r="B63" s="9">
        <v>-40</v>
      </c>
      <c r="C63" s="1" t="s">
        <v>16</v>
      </c>
      <c r="F63" s="30">
        <v>0</v>
      </c>
      <c r="G63" s="30">
        <f>B63</f>
        <v>-40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4"/>
      <c r="S63" s="7">
        <f t="shared" si="26"/>
        <v>-40</v>
      </c>
    </row>
    <row r="64" spans="1:19" x14ac:dyDescent="0.25">
      <c r="A64" s="96" t="s">
        <v>74</v>
      </c>
      <c r="B64" s="9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4"/>
      <c r="S64" s="7"/>
    </row>
    <row r="65" spans="1:19" x14ac:dyDescent="0.25">
      <c r="A65" s="96" t="s">
        <v>75</v>
      </c>
      <c r="B65" s="9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4"/>
      <c r="S65" s="7"/>
    </row>
    <row r="66" spans="1:19" x14ac:dyDescent="0.25">
      <c r="A66" s="96" t="s">
        <v>76</v>
      </c>
      <c r="B66" s="9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4"/>
      <c r="S66" s="7"/>
    </row>
    <row r="67" spans="1:19" s="12" customFormat="1" ht="11.25" x14ac:dyDescent="0.2">
      <c r="A67" s="12" t="s">
        <v>15</v>
      </c>
      <c r="B67" s="13"/>
      <c r="C67" s="14"/>
      <c r="D67" s="14"/>
      <c r="E67" s="14"/>
      <c r="F67" s="15">
        <f>SUM(F58:F66)</f>
        <v>-65</v>
      </c>
      <c r="G67" s="15">
        <f>SUM(G58:G66)</f>
        <v>-205</v>
      </c>
      <c r="H67" s="15">
        <f>SUM(H58:H66)</f>
        <v>-65</v>
      </c>
      <c r="I67" s="15">
        <f>SUM(I58:I66)</f>
        <v>-165</v>
      </c>
      <c r="J67" s="15">
        <f>SUM(J58:J66)</f>
        <v>-165</v>
      </c>
      <c r="K67" s="15">
        <f>SUM(K58:K66)</f>
        <v>-65</v>
      </c>
      <c r="L67" s="15">
        <f>SUM(L58:L66)</f>
        <v>-65</v>
      </c>
      <c r="M67" s="15">
        <f>SUM(M58:M66)</f>
        <v>-65</v>
      </c>
      <c r="N67" s="15">
        <f>SUM(N58:N66)</f>
        <v>-65</v>
      </c>
      <c r="O67" s="15">
        <f>SUM(O58:O66)</f>
        <v>-65</v>
      </c>
      <c r="P67" s="15">
        <f>SUM(P58:P66)</f>
        <v>-265</v>
      </c>
      <c r="Q67" s="15">
        <f>SUM(Q58:Q66)</f>
        <v>-65</v>
      </c>
      <c r="R67" s="35"/>
      <c r="S67" s="15">
        <f t="shared" ref="S67" si="31">SUM(F67:Q67)</f>
        <v>-1320</v>
      </c>
    </row>
    <row r="68" spans="1:19" x14ac:dyDescent="0.25">
      <c r="A68" s="8"/>
      <c r="B68" s="9"/>
      <c r="F68" s="30"/>
      <c r="G68" s="6"/>
      <c r="H68" s="30"/>
      <c r="I68" s="30"/>
      <c r="J68" s="30"/>
      <c r="K68" s="30"/>
      <c r="L68" s="30"/>
      <c r="M68" s="30"/>
      <c r="N68" s="6"/>
      <c r="O68" s="28"/>
      <c r="P68" s="30"/>
      <c r="Q68" s="30"/>
      <c r="R68" s="34"/>
      <c r="S68" s="7"/>
    </row>
    <row r="69" spans="1:19" x14ac:dyDescent="0.25">
      <c r="A69" s="8" t="s">
        <v>42</v>
      </c>
      <c r="B69" s="9"/>
      <c r="F69" s="30">
        <f>F15+F21+F25+F37+F45+F55+F67</f>
        <v>-2312.58</v>
      </c>
      <c r="G69" s="30">
        <f>G15+G21+G25+G37+G45+G55+G67</f>
        <v>-2472.5</v>
      </c>
      <c r="H69" s="30">
        <f>H15+H21+H25+H37+H45+H55+H67</f>
        <v>-2332.5</v>
      </c>
      <c r="I69" s="30">
        <f>I15+I21+I25+I37+I45+I55+I67</f>
        <v>-2442.58</v>
      </c>
      <c r="J69" s="30">
        <f>J15+J21+J25+J37+J45+J55+J67</f>
        <v>-2432.5</v>
      </c>
      <c r="K69" s="30">
        <f>K15+K21+K25+K37+K45+K55+K67</f>
        <v>-2332.5</v>
      </c>
      <c r="L69" s="30">
        <f>L15+L21+L25+L37+L45+L55+L67</f>
        <v>-2312.58</v>
      </c>
      <c r="M69" s="30">
        <f>M15+M21+M25+M37+M45+M55+M67</f>
        <v>-2332.5</v>
      </c>
      <c r="N69" s="30">
        <f>N15+N21+N25+N37+N45+N55+N67</f>
        <v>-2332.5</v>
      </c>
      <c r="O69" s="30">
        <f>O15+O21+O25+O37+O45+O55+O67</f>
        <v>-2342.58</v>
      </c>
      <c r="P69" s="30">
        <f>P15+P21+P25+P37+P45+P55+P67</f>
        <v>-2532.5</v>
      </c>
      <c r="Q69" s="30">
        <f>Q15+Q21+Q25+Q37+Q45+Q55+Q67</f>
        <v>-2407.5</v>
      </c>
      <c r="R69" s="34"/>
      <c r="S69" s="7"/>
    </row>
    <row r="70" spans="1:19" x14ac:dyDescent="0.25">
      <c r="A70" s="8" t="s">
        <v>43</v>
      </c>
      <c r="B70" s="9"/>
      <c r="F70" s="30">
        <f>F4</f>
        <v>2400</v>
      </c>
      <c r="G70" s="30">
        <f>G4</f>
        <v>2400</v>
      </c>
      <c r="H70" s="30">
        <f>H4</f>
        <v>2400</v>
      </c>
      <c r="I70" s="30">
        <f>I4</f>
        <v>2400</v>
      </c>
      <c r="J70" s="30">
        <f>J4</f>
        <v>2400</v>
      </c>
      <c r="K70" s="30">
        <f>K4</f>
        <v>2400</v>
      </c>
      <c r="L70" s="30">
        <f>L4</f>
        <v>2400</v>
      </c>
      <c r="M70" s="30">
        <f>M4</f>
        <v>2400</v>
      </c>
      <c r="N70" s="30">
        <f>N4</f>
        <v>2400</v>
      </c>
      <c r="O70" s="30">
        <f>O4</f>
        <v>2400</v>
      </c>
      <c r="P70" s="30">
        <f>P4</f>
        <v>2400</v>
      </c>
      <c r="Q70" s="30">
        <f>Q4</f>
        <v>2400</v>
      </c>
      <c r="R70" s="34"/>
      <c r="S70" s="7"/>
    </row>
    <row r="71" spans="1:19" ht="15.75" x14ac:dyDescent="0.25">
      <c r="A71" s="90" t="s">
        <v>44</v>
      </c>
      <c r="B71" s="91"/>
      <c r="C71" s="3"/>
      <c r="D71" s="92"/>
      <c r="E71" s="3"/>
      <c r="F71" s="93">
        <f>F69+F70</f>
        <v>87.420000000000073</v>
      </c>
      <c r="G71" s="93">
        <f>G69+G70</f>
        <v>-72.5</v>
      </c>
      <c r="H71" s="93">
        <f t="shared" ref="H71:Q71" si="32">H69+H70</f>
        <v>67.5</v>
      </c>
      <c r="I71" s="93">
        <f t="shared" si="32"/>
        <v>-42.579999999999927</v>
      </c>
      <c r="J71" s="93">
        <f t="shared" si="32"/>
        <v>-32.5</v>
      </c>
      <c r="K71" s="93">
        <f t="shared" si="32"/>
        <v>67.5</v>
      </c>
      <c r="L71" s="93">
        <f t="shared" si="32"/>
        <v>87.420000000000073</v>
      </c>
      <c r="M71" s="93">
        <f t="shared" si="32"/>
        <v>67.5</v>
      </c>
      <c r="N71" s="93">
        <f t="shared" si="32"/>
        <v>67.5</v>
      </c>
      <c r="O71" s="93">
        <f t="shared" si="32"/>
        <v>57.420000000000073</v>
      </c>
      <c r="P71" s="93">
        <f t="shared" si="32"/>
        <v>-132.5</v>
      </c>
      <c r="Q71" s="93">
        <f t="shared" si="32"/>
        <v>-7.5</v>
      </c>
      <c r="R71" s="94"/>
      <c r="S71" s="95"/>
    </row>
    <row r="72" spans="1:19" x14ac:dyDescent="0.25">
      <c r="A72" s="8"/>
      <c r="B72" s="45"/>
      <c r="F72" s="30"/>
      <c r="G72" s="30"/>
      <c r="H72" s="30"/>
      <c r="I72" s="30"/>
      <c r="J72" s="30"/>
      <c r="K72" s="30"/>
      <c r="L72" s="30"/>
      <c r="M72" s="30"/>
      <c r="N72" s="7"/>
      <c r="O72" s="7"/>
      <c r="P72" s="30"/>
      <c r="Q72" s="30"/>
      <c r="R72" s="30"/>
      <c r="S72" s="7"/>
    </row>
    <row r="73" spans="1:19" ht="18.75" x14ac:dyDescent="0.3">
      <c r="A73" s="5" t="s">
        <v>36</v>
      </c>
      <c r="B73" s="45"/>
      <c r="F73" s="30"/>
      <c r="G73" s="30"/>
      <c r="H73" s="30"/>
      <c r="I73" s="30"/>
      <c r="J73" s="30"/>
      <c r="K73" s="30"/>
      <c r="L73" s="30"/>
      <c r="M73" s="30"/>
      <c r="N73" s="7"/>
      <c r="O73" s="7"/>
      <c r="P73" s="30"/>
      <c r="Q73" s="30"/>
      <c r="R73" s="30"/>
      <c r="S73" s="7"/>
    </row>
    <row r="74" spans="1:19" x14ac:dyDescent="0.25">
      <c r="A74" s="8" t="s">
        <v>79</v>
      </c>
      <c r="B74" s="9">
        <v>-29.95</v>
      </c>
      <c r="C74" s="1" t="s">
        <v>14</v>
      </c>
      <c r="F74" s="30">
        <f t="shared" ref="F74:L75" si="33">$B74</f>
        <v>-29.95</v>
      </c>
      <c r="G74" s="30">
        <f t="shared" si="33"/>
        <v>-29.95</v>
      </c>
      <c r="H74" s="30">
        <f t="shared" si="33"/>
        <v>-29.95</v>
      </c>
      <c r="I74" s="30">
        <f t="shared" si="33"/>
        <v>-29.95</v>
      </c>
      <c r="J74" s="30">
        <f t="shared" si="33"/>
        <v>-29.95</v>
      </c>
      <c r="K74" s="30">
        <f t="shared" si="33"/>
        <v>-29.95</v>
      </c>
      <c r="L74" s="30">
        <f t="shared" si="33"/>
        <v>-29.95</v>
      </c>
      <c r="M74" s="30">
        <f t="shared" ref="M74:Q75" si="34">$B74</f>
        <v>-29.95</v>
      </c>
      <c r="N74" s="30">
        <f t="shared" si="34"/>
        <v>-29.95</v>
      </c>
      <c r="O74" s="30">
        <f t="shared" si="34"/>
        <v>-29.95</v>
      </c>
      <c r="P74" s="30">
        <f t="shared" si="34"/>
        <v>-29.95</v>
      </c>
      <c r="Q74" s="30">
        <f t="shared" si="34"/>
        <v>-29.95</v>
      </c>
      <c r="R74" s="30"/>
      <c r="S74" s="7">
        <f>SUM(F74:Q74)</f>
        <v>-359.39999999999992</v>
      </c>
    </row>
    <row r="75" spans="1:19" x14ac:dyDescent="0.25">
      <c r="A75" s="8" t="s">
        <v>77</v>
      </c>
      <c r="B75" s="9">
        <v>-24.99</v>
      </c>
      <c r="C75" s="1" t="s">
        <v>14</v>
      </c>
      <c r="F75" s="30">
        <f t="shared" si="33"/>
        <v>-24.99</v>
      </c>
      <c r="G75" s="30">
        <f t="shared" si="33"/>
        <v>-24.99</v>
      </c>
      <c r="H75" s="30">
        <f t="shared" si="33"/>
        <v>-24.99</v>
      </c>
      <c r="I75" s="30">
        <f t="shared" si="33"/>
        <v>-24.99</v>
      </c>
      <c r="J75" s="30">
        <f t="shared" si="33"/>
        <v>-24.99</v>
      </c>
      <c r="K75" s="30">
        <f t="shared" si="33"/>
        <v>-24.99</v>
      </c>
      <c r="L75" s="30">
        <f t="shared" si="33"/>
        <v>-24.99</v>
      </c>
      <c r="M75" s="30">
        <f t="shared" si="34"/>
        <v>-24.99</v>
      </c>
      <c r="N75" s="30">
        <f t="shared" si="34"/>
        <v>-24.99</v>
      </c>
      <c r="O75" s="30">
        <f t="shared" si="34"/>
        <v>-24.99</v>
      </c>
      <c r="P75" s="30">
        <f t="shared" si="34"/>
        <v>-24.99</v>
      </c>
      <c r="Q75" s="30">
        <f t="shared" si="34"/>
        <v>-24.99</v>
      </c>
      <c r="R75" s="30"/>
      <c r="S75" s="7">
        <f t="shared" ref="S75" si="35">SUM(F75:Q75)</f>
        <v>-299.88000000000005</v>
      </c>
    </row>
    <row r="76" spans="1:19" x14ac:dyDescent="0.25">
      <c r="A76" s="8" t="s">
        <v>78</v>
      </c>
      <c r="B76" s="45"/>
      <c r="F76" s="30"/>
      <c r="G76" s="30"/>
      <c r="H76" s="30"/>
      <c r="I76" s="30"/>
      <c r="J76" s="30"/>
      <c r="K76" s="30"/>
      <c r="L76" s="30"/>
      <c r="M76" s="30"/>
      <c r="N76" s="7"/>
      <c r="O76" s="7"/>
      <c r="P76" s="30"/>
      <c r="Q76" s="30"/>
      <c r="R76" s="30"/>
      <c r="S76" s="7"/>
    </row>
    <row r="77" spans="1:19" x14ac:dyDescent="0.25">
      <c r="A77" s="8"/>
      <c r="B77" s="45"/>
      <c r="F77" s="30"/>
      <c r="G77" s="30"/>
      <c r="H77" s="30"/>
      <c r="I77" s="30"/>
      <c r="J77" s="30"/>
      <c r="K77" s="30"/>
      <c r="L77" s="30"/>
      <c r="M77" s="30"/>
      <c r="N77" s="7"/>
      <c r="O77" s="7"/>
      <c r="P77" s="30"/>
      <c r="Q77" s="30"/>
      <c r="R77" s="30"/>
      <c r="S77" s="7"/>
    </row>
    <row r="78" spans="1:19" x14ac:dyDescent="0.25">
      <c r="A78" s="8"/>
      <c r="B78" s="45"/>
      <c r="F78" s="30"/>
      <c r="G78" s="30"/>
      <c r="H78" s="30"/>
      <c r="I78" s="30"/>
      <c r="J78" s="30"/>
      <c r="K78" s="30"/>
      <c r="L78" s="30"/>
      <c r="M78" s="30"/>
      <c r="N78" s="7"/>
      <c r="O78" s="7"/>
      <c r="P78" s="30"/>
      <c r="Q78" s="30"/>
      <c r="R78" s="30"/>
      <c r="S78" s="7"/>
    </row>
    <row r="79" spans="1:19" x14ac:dyDescent="0.25">
      <c r="A79" s="8"/>
      <c r="B79" s="45"/>
      <c r="F79" s="30"/>
      <c r="G79" s="30"/>
      <c r="H79" s="30"/>
      <c r="I79" s="30"/>
      <c r="J79" s="30"/>
      <c r="K79" s="30"/>
      <c r="L79" s="30"/>
      <c r="M79" s="30"/>
      <c r="N79" s="7"/>
      <c r="O79" s="7"/>
      <c r="P79" s="30"/>
      <c r="Q79" s="30"/>
      <c r="R79" s="30"/>
      <c r="S79" s="7"/>
    </row>
    <row r="80" spans="1:19" x14ac:dyDescent="0.25">
      <c r="A80" s="8"/>
      <c r="B80" s="45"/>
      <c r="F80" s="30"/>
      <c r="G80" s="30"/>
      <c r="H80" s="30"/>
      <c r="I80" s="30"/>
      <c r="J80" s="30"/>
      <c r="K80" s="30"/>
      <c r="L80" s="30"/>
      <c r="M80" s="30"/>
      <c r="N80" s="7"/>
      <c r="O80" s="7"/>
      <c r="P80" s="30"/>
      <c r="Q80" s="30"/>
      <c r="R80" s="30"/>
      <c r="S80" s="7"/>
    </row>
    <row r="81" spans="1:21" x14ac:dyDescent="0.25">
      <c r="A81" s="8"/>
      <c r="B81" s="45"/>
      <c r="F81" s="30"/>
      <c r="G81" s="30"/>
      <c r="H81" s="30"/>
      <c r="I81" s="30"/>
      <c r="J81" s="30"/>
      <c r="K81" s="30"/>
      <c r="L81" s="30"/>
      <c r="M81" s="30"/>
      <c r="N81" s="7"/>
      <c r="O81" s="7"/>
      <c r="P81" s="30"/>
      <c r="Q81" s="30"/>
      <c r="R81" s="30"/>
      <c r="S81" s="7"/>
    </row>
    <row r="82" spans="1:21" x14ac:dyDescent="0.25">
      <c r="A82" s="78"/>
      <c r="B82" s="44"/>
      <c r="C82" s="79"/>
      <c r="D82" s="80"/>
      <c r="E82" s="79"/>
      <c r="F82" s="81"/>
      <c r="G82" s="81"/>
      <c r="H82" s="81"/>
      <c r="I82" s="81"/>
      <c r="J82" s="81"/>
      <c r="K82" s="81"/>
      <c r="L82" s="81"/>
      <c r="M82" s="81"/>
      <c r="N82" s="82"/>
      <c r="O82" s="82"/>
      <c r="P82" s="81"/>
      <c r="Q82" s="81"/>
      <c r="R82" s="83"/>
      <c r="S82" s="82"/>
      <c r="U82" s="7"/>
    </row>
    <row r="83" spans="1:21" x14ac:dyDescent="0.25">
      <c r="A83" s="78"/>
      <c r="B83" s="44"/>
      <c r="C83" s="79"/>
      <c r="D83" s="80"/>
      <c r="E83" s="79"/>
      <c r="F83" s="81"/>
      <c r="G83" s="81"/>
      <c r="H83" s="81"/>
      <c r="I83" s="81"/>
      <c r="J83" s="81"/>
      <c r="K83" s="81"/>
      <c r="L83" s="81"/>
      <c r="M83" s="81"/>
      <c r="N83" s="82"/>
      <c r="O83" s="82"/>
      <c r="P83" s="81"/>
      <c r="Q83" s="81"/>
      <c r="R83" s="83"/>
      <c r="S83" s="82"/>
    </row>
    <row r="84" spans="1:21" s="42" customFormat="1" x14ac:dyDescent="0.25">
      <c r="A84" s="78"/>
      <c r="B84" s="44"/>
      <c r="C84" s="79"/>
      <c r="D84" s="80"/>
      <c r="E84" s="79"/>
      <c r="F84" s="81"/>
      <c r="G84" s="81"/>
      <c r="H84" s="81"/>
      <c r="I84" s="81"/>
      <c r="J84" s="81"/>
      <c r="K84" s="81"/>
      <c r="L84" s="81"/>
      <c r="M84" s="81"/>
      <c r="N84" s="44"/>
      <c r="O84" s="84"/>
      <c r="P84" s="44"/>
      <c r="Q84" s="81"/>
      <c r="R84" s="83"/>
      <c r="S84" s="82"/>
    </row>
    <row r="85" spans="1:21" x14ac:dyDescent="0.25">
      <c r="A85" s="4"/>
    </row>
    <row r="86" spans="1:21" x14ac:dyDescent="0.25">
      <c r="B86" s="6"/>
      <c r="F86" s="30"/>
      <c r="G86" s="30"/>
      <c r="H86" s="30"/>
      <c r="I86" s="30"/>
      <c r="J86" s="30"/>
      <c r="K86" s="30"/>
      <c r="L86" s="30"/>
      <c r="M86" s="30"/>
      <c r="N86" s="6"/>
      <c r="O86" s="28"/>
      <c r="P86" s="30"/>
      <c r="Q86" s="30"/>
      <c r="R86" s="34"/>
      <c r="S86" s="7"/>
    </row>
    <row r="87" spans="1:21" x14ac:dyDescent="0.25">
      <c r="B87" s="6"/>
      <c r="F87" s="30"/>
      <c r="G87" s="30"/>
      <c r="H87" s="30"/>
      <c r="I87" s="30"/>
      <c r="J87" s="30"/>
      <c r="K87" s="30"/>
      <c r="L87" s="30"/>
      <c r="M87" s="30"/>
      <c r="N87" s="6"/>
      <c r="O87" s="28"/>
      <c r="P87" s="30"/>
      <c r="Q87" s="30"/>
      <c r="R87" s="34"/>
      <c r="S87" s="7"/>
    </row>
    <row r="88" spans="1:21" x14ac:dyDescent="0.25">
      <c r="B88" s="6"/>
      <c r="F88" s="30"/>
      <c r="G88" s="30"/>
      <c r="H88" s="30"/>
      <c r="I88" s="30"/>
      <c r="J88" s="30"/>
      <c r="K88" s="30"/>
      <c r="L88" s="30"/>
      <c r="M88" s="30"/>
      <c r="N88" s="6"/>
      <c r="O88" s="28"/>
      <c r="P88" s="30"/>
      <c r="Q88" s="30"/>
      <c r="R88" s="34"/>
      <c r="S88" s="7"/>
    </row>
    <row r="89" spans="1:21" x14ac:dyDescent="0.25">
      <c r="B89" s="6"/>
      <c r="F89" s="30"/>
      <c r="G89" s="30"/>
      <c r="H89" s="30"/>
      <c r="I89" s="30"/>
      <c r="J89" s="30"/>
      <c r="K89" s="30"/>
      <c r="L89" s="30"/>
      <c r="M89" s="30"/>
      <c r="N89" s="6"/>
      <c r="O89" s="28"/>
      <c r="P89" s="30"/>
      <c r="Q89" s="30"/>
      <c r="R89" s="34"/>
      <c r="S89" s="7"/>
    </row>
    <row r="90" spans="1:21" s="12" customFormat="1" x14ac:dyDescent="0.25">
      <c r="A90"/>
      <c r="B90" s="6"/>
      <c r="C90" s="1"/>
      <c r="D90" s="18"/>
      <c r="E90" s="1"/>
      <c r="F90" s="30"/>
      <c r="G90" s="30"/>
      <c r="H90" s="30"/>
      <c r="I90" s="30"/>
      <c r="J90" s="30"/>
      <c r="K90" s="30"/>
      <c r="L90" s="30"/>
      <c r="M90" s="30"/>
      <c r="N90" s="6"/>
      <c r="O90" s="28"/>
      <c r="P90" s="30"/>
      <c r="Q90" s="30"/>
      <c r="R90" s="34"/>
      <c r="S90" s="7"/>
      <c r="T90" s="15"/>
    </row>
    <row r="91" spans="1:21" s="12" customFormat="1" x14ac:dyDescent="0.25">
      <c r="A91" s="22"/>
      <c r="B91" s="6"/>
      <c r="C91" s="1"/>
      <c r="D91" s="18"/>
      <c r="E91" s="1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4"/>
      <c r="S91" s="7"/>
      <c r="T91" s="15"/>
    </row>
    <row r="92" spans="1:21" x14ac:dyDescent="0.25">
      <c r="A92" s="37"/>
      <c r="B92" s="45"/>
      <c r="C92" s="38"/>
      <c r="D92" s="51"/>
      <c r="E92" s="38"/>
      <c r="F92" s="52"/>
      <c r="G92" s="52"/>
      <c r="H92" s="52"/>
      <c r="I92" s="52"/>
      <c r="J92" s="52"/>
      <c r="K92" s="52"/>
      <c r="L92" s="52"/>
      <c r="M92" s="30"/>
      <c r="N92" s="52"/>
      <c r="O92" s="52"/>
      <c r="P92" s="52"/>
      <c r="Q92" s="52"/>
      <c r="R92" s="53"/>
      <c r="S92" s="39"/>
    </row>
    <row r="93" spans="1:21" x14ac:dyDescent="0.25">
      <c r="B93" s="45"/>
      <c r="C93" s="38"/>
      <c r="D93" s="51"/>
      <c r="E93" s="38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53"/>
      <c r="S93" s="39"/>
      <c r="U93" s="6"/>
    </row>
    <row r="94" spans="1:21" x14ac:dyDescent="0.25">
      <c r="B94" s="45"/>
      <c r="C94" s="38"/>
      <c r="D94" s="51"/>
      <c r="E94" s="38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53"/>
      <c r="S94" s="39"/>
      <c r="U94" s="6"/>
    </row>
    <row r="95" spans="1:21" x14ac:dyDescent="0.25">
      <c r="A95" s="12"/>
      <c r="B95" s="13"/>
      <c r="C95" s="14"/>
      <c r="D95" s="14"/>
      <c r="E95" s="14"/>
      <c r="F95" s="15"/>
      <c r="G95" s="15"/>
      <c r="H95" s="15"/>
      <c r="I95" s="15"/>
      <c r="J95" s="15"/>
      <c r="K95" s="15"/>
      <c r="L95" s="29"/>
      <c r="M95" s="29"/>
      <c r="N95" s="15"/>
      <c r="O95" s="15"/>
      <c r="P95" s="15"/>
      <c r="Q95" s="15"/>
      <c r="R95" s="35"/>
      <c r="S95" s="15"/>
      <c r="U95" s="6"/>
    </row>
    <row r="96" spans="1:21" x14ac:dyDescent="0.25">
      <c r="A96" s="12"/>
      <c r="B96" s="13"/>
      <c r="C96" s="14"/>
      <c r="D96" s="14"/>
      <c r="E96" s="14"/>
      <c r="F96" s="15"/>
      <c r="G96" s="15"/>
      <c r="H96" s="15"/>
      <c r="I96" s="15"/>
      <c r="J96" s="15"/>
      <c r="K96" s="15"/>
      <c r="L96" s="29"/>
      <c r="M96" s="29"/>
      <c r="N96" s="15"/>
      <c r="O96" s="15"/>
      <c r="P96" s="15"/>
      <c r="Q96" s="15"/>
      <c r="R96" s="35"/>
      <c r="S96" s="15"/>
      <c r="U96" s="6"/>
    </row>
    <row r="97" spans="1:22" x14ac:dyDescent="0.25">
      <c r="A97" s="12"/>
      <c r="B97" s="13"/>
      <c r="C97" s="14"/>
      <c r="D97" s="14"/>
      <c r="E97" s="14"/>
      <c r="F97" s="15"/>
      <c r="G97" s="15"/>
      <c r="H97" s="15"/>
      <c r="I97" s="15"/>
      <c r="J97" s="15"/>
      <c r="K97" s="15"/>
      <c r="L97" s="29"/>
      <c r="M97" s="29"/>
      <c r="N97" s="15"/>
      <c r="O97" s="15"/>
      <c r="P97" s="15"/>
      <c r="Q97" s="15"/>
      <c r="R97" s="35"/>
      <c r="S97" s="15"/>
      <c r="U97" s="6"/>
    </row>
    <row r="98" spans="1:22" x14ac:dyDescent="0.25">
      <c r="A98" s="46"/>
      <c r="B98" s="47"/>
      <c r="C98" s="48"/>
      <c r="D98" s="49"/>
      <c r="E98" s="48"/>
      <c r="F98" s="47"/>
      <c r="G98" s="48"/>
      <c r="H98" s="47"/>
      <c r="I98" s="47"/>
      <c r="J98" s="47"/>
      <c r="K98" s="47"/>
      <c r="L98" s="50"/>
      <c r="M98" s="30"/>
      <c r="N98" s="47"/>
      <c r="O98" s="50"/>
      <c r="P98" s="47"/>
      <c r="Q98" s="47"/>
      <c r="R98" s="34"/>
      <c r="S98" s="7"/>
      <c r="U98" s="6"/>
    </row>
    <row r="99" spans="1:22" x14ac:dyDescent="0.25">
      <c r="B99" s="6"/>
      <c r="F99" s="30"/>
      <c r="G99" s="30"/>
      <c r="H99" s="30"/>
      <c r="I99" s="30"/>
      <c r="J99" s="30"/>
      <c r="K99" s="6"/>
      <c r="L99" s="28"/>
      <c r="M99" s="30"/>
      <c r="N99" s="6"/>
      <c r="O99" s="6"/>
      <c r="P99" s="6"/>
      <c r="Q99" s="30"/>
      <c r="R99" s="34"/>
      <c r="S99" s="7"/>
      <c r="U99" s="6"/>
    </row>
    <row r="100" spans="1:22" x14ac:dyDescent="0.25">
      <c r="B100" s="6"/>
      <c r="F100" s="30"/>
      <c r="G100" s="30"/>
      <c r="H100" s="30"/>
      <c r="I100" s="30"/>
      <c r="J100" s="6"/>
      <c r="K100" s="6"/>
      <c r="L100" s="28"/>
      <c r="M100" s="30"/>
      <c r="N100" s="6"/>
      <c r="O100" s="6"/>
      <c r="P100" s="6"/>
      <c r="Q100" s="30"/>
      <c r="R100" s="34"/>
      <c r="S100" s="7"/>
      <c r="U100" s="36"/>
      <c r="V100" s="4"/>
    </row>
    <row r="101" spans="1:22" x14ac:dyDescent="0.25">
      <c r="A101" s="12"/>
      <c r="B101" s="13"/>
      <c r="C101" s="14"/>
      <c r="D101" s="14"/>
      <c r="E101" s="14"/>
      <c r="F101" s="15"/>
      <c r="G101" s="15"/>
      <c r="H101" s="15"/>
      <c r="I101" s="15"/>
      <c r="J101" s="15"/>
      <c r="K101" s="15"/>
      <c r="L101" s="29"/>
      <c r="M101" s="29"/>
      <c r="N101" s="15"/>
      <c r="O101" s="15"/>
      <c r="P101" s="15"/>
      <c r="Q101" s="15"/>
      <c r="R101" s="35"/>
      <c r="S101" s="15"/>
    </row>
    <row r="102" spans="1:22" s="12" customFormat="1" ht="11.25" x14ac:dyDescent="0.2">
      <c r="B102" s="13"/>
      <c r="C102" s="14"/>
      <c r="D102" s="14"/>
      <c r="E102" s="14"/>
      <c r="F102" s="15"/>
      <c r="G102" s="15"/>
      <c r="H102" s="15"/>
      <c r="I102" s="15"/>
      <c r="J102" s="15"/>
      <c r="K102" s="15"/>
      <c r="L102" s="29"/>
      <c r="M102" s="29"/>
      <c r="N102" s="15"/>
      <c r="O102" s="15"/>
      <c r="P102" s="15"/>
      <c r="Q102" s="15"/>
      <c r="R102" s="35"/>
      <c r="S102" s="15"/>
    </row>
    <row r="103" spans="1:22" s="12" customFormat="1" x14ac:dyDescent="0.25">
      <c r="A103"/>
      <c r="B103"/>
      <c r="C103" s="1"/>
      <c r="D103" s="18"/>
      <c r="E103" s="1"/>
      <c r="F103"/>
      <c r="G103"/>
      <c r="H103"/>
      <c r="I103"/>
      <c r="J103"/>
      <c r="K103"/>
      <c r="L103" s="26"/>
      <c r="M103" s="30"/>
      <c r="N103"/>
      <c r="O103" s="26"/>
      <c r="P103"/>
      <c r="Q103"/>
      <c r="R103" s="1"/>
      <c r="S103"/>
      <c r="T103" s="15"/>
    </row>
    <row r="104" spans="1:22" x14ac:dyDescent="0.25">
      <c r="B104" s="6"/>
      <c r="H104" s="1"/>
      <c r="U104" s="7"/>
    </row>
    <row r="105" spans="1:22" x14ac:dyDescent="0.25">
      <c r="A105" s="4"/>
    </row>
    <row r="106" spans="1:22" x14ac:dyDescent="0.25">
      <c r="A106" s="42"/>
      <c r="B106" s="77"/>
      <c r="F106" s="30"/>
      <c r="G106" s="30"/>
      <c r="H106" s="30"/>
      <c r="I106" s="30"/>
      <c r="J106" s="30"/>
      <c r="K106" s="30"/>
      <c r="L106" s="30"/>
      <c r="M106" s="30"/>
      <c r="N106" s="6"/>
      <c r="O106" s="28"/>
      <c r="P106" s="30"/>
      <c r="Q106" s="30"/>
      <c r="R106" s="34"/>
      <c r="S106" s="7"/>
    </row>
    <row r="107" spans="1:22" x14ac:dyDescent="0.25">
      <c r="B107" s="6"/>
      <c r="F107" s="30"/>
      <c r="G107" s="30"/>
      <c r="H107" s="30"/>
      <c r="I107" s="30"/>
      <c r="J107" s="30"/>
      <c r="K107" s="30"/>
      <c r="L107" s="30"/>
      <c r="M107" s="30"/>
      <c r="N107" s="6"/>
      <c r="O107" s="6"/>
      <c r="P107" s="6"/>
      <c r="Q107" s="6"/>
      <c r="R107" s="34"/>
      <c r="S107" s="7"/>
    </row>
    <row r="108" spans="1:22" x14ac:dyDescent="0.25">
      <c r="A108" s="42"/>
      <c r="B108" s="77"/>
      <c r="F108" s="30"/>
      <c r="G108" s="30"/>
      <c r="H108" s="30"/>
      <c r="I108" s="30"/>
      <c r="J108" s="30"/>
      <c r="K108" s="30"/>
      <c r="L108" s="30"/>
      <c r="M108" s="30"/>
      <c r="N108" s="6"/>
      <c r="O108" s="28"/>
      <c r="P108" s="30"/>
      <c r="Q108" s="30"/>
      <c r="R108" s="34"/>
      <c r="S108" s="7"/>
    </row>
    <row r="109" spans="1:22" s="12" customFormat="1" ht="11.25" x14ac:dyDescent="0.2">
      <c r="B109" s="13"/>
      <c r="C109" s="14"/>
      <c r="D109" s="14"/>
      <c r="E109" s="14"/>
      <c r="F109" s="15"/>
      <c r="G109" s="15"/>
      <c r="H109" s="15"/>
      <c r="I109" s="15"/>
      <c r="J109" s="15"/>
      <c r="K109" s="15"/>
      <c r="L109" s="29"/>
      <c r="M109" s="29"/>
      <c r="N109" s="15"/>
      <c r="O109" s="15"/>
      <c r="P109" s="15"/>
      <c r="Q109" s="15"/>
      <c r="R109" s="35"/>
      <c r="S109" s="15"/>
    </row>
    <row r="110" spans="1:22" s="12" customFormat="1" ht="11.25" x14ac:dyDescent="0.2">
      <c r="B110" s="13"/>
      <c r="C110" s="14"/>
      <c r="D110" s="14"/>
      <c r="E110" s="14"/>
      <c r="F110" s="15"/>
      <c r="G110" s="15"/>
      <c r="H110" s="15"/>
      <c r="I110" s="15"/>
      <c r="J110" s="15"/>
      <c r="K110" s="15"/>
      <c r="L110" s="29"/>
      <c r="M110" s="29"/>
      <c r="N110" s="15"/>
      <c r="O110" s="15"/>
      <c r="P110" s="15"/>
      <c r="Q110" s="15"/>
      <c r="R110" s="35"/>
      <c r="S110" s="15"/>
      <c r="T110" s="15"/>
    </row>
    <row r="111" spans="1:22" s="12" customFormat="1" ht="11.25" x14ac:dyDescent="0.2">
      <c r="B111" s="13"/>
      <c r="C111" s="14"/>
      <c r="D111" s="14"/>
      <c r="E111" s="14"/>
      <c r="F111" s="15"/>
      <c r="G111" s="15"/>
      <c r="H111" s="15"/>
      <c r="I111" s="15"/>
      <c r="J111" s="15"/>
      <c r="K111" s="15"/>
      <c r="L111" s="29"/>
      <c r="M111" s="29"/>
      <c r="N111" s="15"/>
      <c r="O111" s="15"/>
      <c r="P111" s="15"/>
      <c r="Q111" s="15"/>
      <c r="R111" s="35"/>
      <c r="S111" s="15"/>
      <c r="T111" s="15"/>
    </row>
    <row r="112" spans="1:22" s="12" customFormat="1" x14ac:dyDescent="0.25">
      <c r="A112" s="4"/>
      <c r="B112" s="13"/>
      <c r="C112" s="14"/>
      <c r="D112" s="14"/>
      <c r="E112" s="14"/>
      <c r="F112" s="15"/>
      <c r="G112" s="15"/>
      <c r="H112" s="15"/>
      <c r="I112" s="15"/>
      <c r="J112" s="15"/>
      <c r="K112" s="15"/>
      <c r="L112" s="29"/>
      <c r="M112" s="29"/>
      <c r="N112" s="15"/>
      <c r="O112" s="15"/>
      <c r="P112" s="15"/>
      <c r="Q112" s="15"/>
      <c r="R112" s="35"/>
      <c r="S112" s="15"/>
      <c r="T112" s="15"/>
    </row>
    <row r="113" spans="1:20" s="12" customFormat="1" x14ac:dyDescent="0.25">
      <c r="A113" s="42"/>
      <c r="B113" s="77"/>
      <c r="C113" s="1"/>
      <c r="D113" s="14"/>
      <c r="E113" s="14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5"/>
      <c r="S113" s="15"/>
      <c r="T113" s="15"/>
    </row>
    <row r="114" spans="1:20" s="12" customFormat="1" x14ac:dyDescent="0.25">
      <c r="A114" s="42"/>
      <c r="B114" s="77"/>
      <c r="C114" s="1"/>
      <c r="D114" s="14"/>
      <c r="E114" s="14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5"/>
      <c r="S114" s="15"/>
      <c r="T114" s="15"/>
    </row>
    <row r="115" spans="1:20" s="12" customFormat="1" ht="11.25" x14ac:dyDescent="0.2">
      <c r="B115" s="13"/>
      <c r="C115" s="14"/>
      <c r="D115" s="14"/>
      <c r="E115" s="14"/>
      <c r="F115" s="15"/>
      <c r="G115" s="15"/>
      <c r="H115" s="15"/>
      <c r="I115" s="15"/>
      <c r="J115" s="15"/>
      <c r="K115" s="15"/>
      <c r="L115" s="29"/>
      <c r="M115" s="29"/>
      <c r="N115" s="15"/>
      <c r="O115" s="15"/>
      <c r="P115" s="15"/>
      <c r="Q115" s="15"/>
      <c r="R115" s="35"/>
      <c r="S115" s="15"/>
      <c r="T115" s="15"/>
    </row>
    <row r="116" spans="1:20" s="12" customFormat="1" ht="11.25" x14ac:dyDescent="0.2">
      <c r="B116" s="13"/>
      <c r="C116" s="14"/>
      <c r="D116" s="14"/>
      <c r="E116" s="14"/>
      <c r="F116" s="15"/>
      <c r="G116" s="15"/>
      <c r="H116" s="15"/>
      <c r="I116" s="15"/>
      <c r="J116" s="15"/>
      <c r="K116" s="15"/>
      <c r="L116" s="29"/>
      <c r="M116" s="29"/>
      <c r="N116" s="15"/>
      <c r="O116" s="15"/>
      <c r="P116" s="15"/>
      <c r="Q116" s="15"/>
      <c r="R116" s="35"/>
      <c r="S116" s="15"/>
      <c r="T116" s="15"/>
    </row>
    <row r="117" spans="1:20" x14ac:dyDescent="0.25">
      <c r="A117" s="12"/>
      <c r="B117" s="13"/>
      <c r="C117" s="14"/>
      <c r="D117" s="14"/>
      <c r="E117" s="14"/>
      <c r="F117" s="15"/>
      <c r="G117" s="15"/>
      <c r="H117" s="15"/>
      <c r="I117" s="15"/>
      <c r="J117" s="15"/>
      <c r="K117" s="15"/>
      <c r="L117" s="29"/>
      <c r="M117" s="29"/>
      <c r="N117" s="15"/>
      <c r="O117" s="15"/>
      <c r="P117" s="15"/>
      <c r="Q117" s="15"/>
      <c r="R117" s="35"/>
      <c r="S117" s="15"/>
    </row>
    <row r="118" spans="1:20" x14ac:dyDescent="0.25">
      <c r="A118" s="4"/>
      <c r="B118" s="13"/>
      <c r="C118" s="14"/>
      <c r="D118" s="14"/>
      <c r="E118" s="14"/>
      <c r="F118" s="15"/>
      <c r="G118" s="15"/>
      <c r="H118" s="15"/>
      <c r="I118" s="15"/>
      <c r="J118" s="15"/>
      <c r="K118" s="15"/>
      <c r="L118" s="29"/>
      <c r="M118" s="29"/>
      <c r="N118" s="15"/>
      <c r="O118" s="15"/>
      <c r="P118" s="15"/>
      <c r="Q118" s="15"/>
      <c r="R118" s="35"/>
      <c r="S118" s="15"/>
    </row>
    <row r="119" spans="1:20" x14ac:dyDescent="0.25">
      <c r="A119" s="42"/>
      <c r="B119" s="77"/>
      <c r="F119" s="30"/>
      <c r="G119" s="30"/>
      <c r="H119" s="30"/>
      <c r="I119" s="30"/>
      <c r="J119" s="30"/>
      <c r="K119" s="30"/>
      <c r="L119" s="30"/>
      <c r="M119" s="30"/>
      <c r="N119" s="7"/>
      <c r="O119" s="27"/>
      <c r="P119" s="30"/>
      <c r="Q119" s="30"/>
      <c r="R119" s="33"/>
      <c r="S119" s="7"/>
    </row>
    <row r="120" spans="1:20" x14ac:dyDescent="0.25">
      <c r="A120" s="42"/>
      <c r="B120" s="77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3"/>
      <c r="S120" s="7"/>
    </row>
    <row r="121" spans="1:20" s="12" customFormat="1" x14ac:dyDescent="0.25">
      <c r="A121"/>
      <c r="B121" s="6"/>
      <c r="C121" s="1"/>
      <c r="D121" s="18"/>
      <c r="E121" s="1"/>
      <c r="F121" s="30"/>
      <c r="G121" s="30"/>
      <c r="H121" s="30"/>
      <c r="I121" s="30"/>
      <c r="J121" s="30"/>
      <c r="K121" s="30"/>
      <c r="L121" s="30"/>
      <c r="M121" s="30"/>
      <c r="N121" s="7"/>
      <c r="O121" s="27"/>
      <c r="P121" s="30"/>
      <c r="Q121" s="30"/>
      <c r="R121" s="33"/>
      <c r="S121" s="7"/>
    </row>
    <row r="122" spans="1:20" s="12" customFormat="1" x14ac:dyDescent="0.25">
      <c r="A122"/>
      <c r="B122" s="6"/>
      <c r="C122" s="1"/>
      <c r="D122" s="18"/>
      <c r="E122" s="1"/>
      <c r="F122" s="30"/>
      <c r="G122" s="30"/>
      <c r="H122" s="30"/>
      <c r="I122" s="30"/>
      <c r="J122" s="30"/>
      <c r="K122" s="30"/>
      <c r="L122" s="30"/>
      <c r="M122" s="30"/>
      <c r="N122" s="7"/>
      <c r="O122" s="27"/>
      <c r="P122" s="30"/>
      <c r="Q122" s="30"/>
      <c r="R122" s="33"/>
      <c r="S122" s="7"/>
      <c r="T122" s="15"/>
    </row>
    <row r="123" spans="1:20" x14ac:dyDescent="0.25">
      <c r="A123" s="12"/>
      <c r="B123" s="13"/>
      <c r="C123" s="14"/>
      <c r="D123" s="14"/>
      <c r="E123" s="14"/>
      <c r="F123" s="15"/>
      <c r="G123" s="15"/>
      <c r="H123" s="15"/>
      <c r="I123" s="15"/>
      <c r="J123" s="15"/>
      <c r="K123" s="15"/>
      <c r="L123" s="29"/>
      <c r="M123" s="29"/>
      <c r="N123" s="15"/>
      <c r="O123" s="15"/>
      <c r="P123" s="15"/>
      <c r="Q123" s="15"/>
      <c r="R123" s="35"/>
      <c r="S123" s="15"/>
    </row>
    <row r="124" spans="1:20" s="12" customFormat="1" ht="11.25" x14ac:dyDescent="0.2">
      <c r="B124" s="13"/>
      <c r="C124" s="14"/>
      <c r="D124" s="14"/>
      <c r="E124" s="14"/>
      <c r="F124" s="15"/>
      <c r="G124" s="15"/>
      <c r="H124" s="15"/>
      <c r="I124" s="15"/>
      <c r="J124" s="15"/>
      <c r="K124" s="15"/>
      <c r="L124" s="29"/>
      <c r="M124" s="29"/>
      <c r="N124" s="15"/>
      <c r="O124" s="15"/>
      <c r="P124" s="15"/>
      <c r="Q124" s="15"/>
      <c r="R124" s="35"/>
      <c r="S124" s="15"/>
      <c r="T124" s="15"/>
    </row>
    <row r="125" spans="1:20" s="12" customFormat="1" x14ac:dyDescent="0.25">
      <c r="A125"/>
      <c r="B125" s="6"/>
      <c r="C125" s="1"/>
      <c r="D125" s="18"/>
      <c r="E125" s="1"/>
      <c r="F125" s="30"/>
      <c r="G125" s="30"/>
      <c r="H125" s="30"/>
      <c r="I125" s="30"/>
      <c r="J125" s="30"/>
      <c r="K125" s="30"/>
      <c r="L125" s="30"/>
      <c r="M125" s="30"/>
      <c r="N125" s="7"/>
      <c r="O125" s="27"/>
      <c r="P125" s="30"/>
      <c r="Q125" s="30"/>
      <c r="R125" s="33"/>
      <c r="S125" s="7"/>
    </row>
    <row r="126" spans="1:20" s="12" customFormat="1" x14ac:dyDescent="0.25">
      <c r="A126" s="4"/>
      <c r="B126" s="13"/>
      <c r="C126" s="14"/>
      <c r="D126" s="14"/>
      <c r="E126" s="14"/>
      <c r="F126" s="15"/>
      <c r="G126" s="15"/>
      <c r="H126" s="15"/>
      <c r="I126" s="15"/>
      <c r="J126" s="15"/>
      <c r="K126" s="15"/>
      <c r="L126" s="29"/>
      <c r="M126" s="29"/>
      <c r="N126" s="15"/>
      <c r="O126" s="15"/>
      <c r="P126" s="15"/>
      <c r="Q126" s="15"/>
      <c r="R126" s="35"/>
      <c r="S126" s="15"/>
    </row>
    <row r="127" spans="1:20" s="12" customFormat="1" x14ac:dyDescent="0.25">
      <c r="A127" s="42"/>
      <c r="B127" s="77"/>
      <c r="C127" s="1"/>
      <c r="D127" s="18"/>
      <c r="E127" s="1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5"/>
      <c r="S127" s="7"/>
      <c r="T127" s="15"/>
    </row>
    <row r="128" spans="1:20" s="12" customFormat="1" x14ac:dyDescent="0.25">
      <c r="A128" s="42"/>
      <c r="B128" s="77"/>
      <c r="C128" s="1"/>
      <c r="D128" s="18"/>
      <c r="E128" s="1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5"/>
      <c r="S128" s="7"/>
      <c r="T128" s="15"/>
    </row>
    <row r="129" spans="1:20" s="12" customFormat="1" ht="11.25" x14ac:dyDescent="0.2">
      <c r="B129" s="13"/>
      <c r="C129" s="14"/>
      <c r="D129" s="14"/>
      <c r="E129" s="14"/>
      <c r="F129" s="15"/>
      <c r="G129" s="15"/>
      <c r="H129" s="15"/>
      <c r="I129" s="15"/>
      <c r="J129" s="15"/>
      <c r="K129" s="15"/>
      <c r="L129" s="29"/>
      <c r="M129" s="29"/>
      <c r="N129" s="15"/>
      <c r="O129" s="15"/>
      <c r="P129" s="15"/>
      <c r="Q129" s="15"/>
      <c r="R129" s="35"/>
      <c r="S129" s="15"/>
    </row>
    <row r="130" spans="1:20" s="12" customFormat="1" ht="11.25" x14ac:dyDescent="0.2">
      <c r="B130" s="13"/>
      <c r="C130" s="14"/>
      <c r="D130" s="14"/>
      <c r="E130" s="14"/>
      <c r="F130" s="15"/>
      <c r="G130" s="15"/>
      <c r="H130" s="15"/>
      <c r="I130" s="15"/>
      <c r="J130" s="15"/>
      <c r="K130" s="15"/>
      <c r="L130" s="29"/>
      <c r="M130" s="29"/>
      <c r="N130" s="15"/>
      <c r="O130" s="15"/>
      <c r="P130" s="15"/>
      <c r="Q130" s="15"/>
      <c r="R130" s="35"/>
      <c r="S130" s="15"/>
    </row>
    <row r="131" spans="1:20" s="54" customFormat="1" x14ac:dyDescent="0.25">
      <c r="A131"/>
      <c r="B131" s="6"/>
      <c r="C131" s="1"/>
      <c r="D131" s="18"/>
      <c r="E131" s="1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5"/>
      <c r="S131" s="7"/>
    </row>
    <row r="132" spans="1:20" s="12" customFormat="1" x14ac:dyDescent="0.25">
      <c r="A132" s="4"/>
      <c r="B132" s="6"/>
      <c r="C132" s="1"/>
      <c r="D132" s="18"/>
      <c r="E132" s="1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5"/>
      <c r="S132" s="7"/>
    </row>
    <row r="133" spans="1:20" s="12" customFormat="1" x14ac:dyDescent="0.25">
      <c r="A133" s="54"/>
      <c r="B133" s="55"/>
      <c r="C133" s="56"/>
      <c r="E133" s="56"/>
      <c r="F133" s="57"/>
      <c r="G133" s="57"/>
      <c r="H133" s="57"/>
      <c r="I133" s="57"/>
      <c r="J133" s="57"/>
      <c r="K133" s="57"/>
      <c r="L133" s="57"/>
      <c r="M133" s="57"/>
      <c r="N133" s="58"/>
      <c r="O133" s="57"/>
      <c r="P133" s="57"/>
      <c r="Q133" s="57"/>
      <c r="R133" s="59"/>
      <c r="S133" s="58"/>
    </row>
    <row r="134" spans="1:20" s="12" customFormat="1" x14ac:dyDescent="0.25">
      <c r="A134"/>
      <c r="B134" s="6"/>
      <c r="C134" s="1"/>
      <c r="D134" s="18"/>
      <c r="E134" s="1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5"/>
      <c r="S134" s="7"/>
    </row>
    <row r="135" spans="1:20" s="12" customFormat="1" x14ac:dyDescent="0.25">
      <c r="A135"/>
      <c r="B135" s="6"/>
      <c r="C135" s="1"/>
      <c r="D135" s="18"/>
      <c r="E135" s="1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5"/>
      <c r="S135" s="7"/>
    </row>
    <row r="136" spans="1:20" s="12" customFormat="1" x14ac:dyDescent="0.25">
      <c r="A136"/>
      <c r="B136" s="44"/>
      <c r="C136" s="1"/>
      <c r="D136" s="18"/>
      <c r="E136" s="1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5"/>
      <c r="S136" s="7"/>
      <c r="T136" s="15"/>
    </row>
    <row r="137" spans="1:20" s="12" customFormat="1" ht="11.25" x14ac:dyDescent="0.2">
      <c r="B137" s="13"/>
      <c r="C137" s="14"/>
      <c r="D137" s="14"/>
      <c r="E137" s="14"/>
      <c r="F137" s="15"/>
      <c r="G137" s="15"/>
      <c r="H137" s="15"/>
      <c r="I137" s="15"/>
      <c r="J137" s="15"/>
      <c r="K137" s="15"/>
      <c r="L137" s="29"/>
      <c r="M137" s="29"/>
      <c r="N137" s="15"/>
      <c r="O137" s="15"/>
      <c r="P137" s="15"/>
      <c r="Q137" s="15"/>
      <c r="R137" s="35"/>
      <c r="S137" s="15"/>
      <c r="T137" s="15"/>
    </row>
    <row r="138" spans="1:20" x14ac:dyDescent="0.25">
      <c r="A138" s="12"/>
      <c r="B138" s="13"/>
      <c r="C138" s="14"/>
      <c r="D138" s="14"/>
      <c r="E138" s="14"/>
      <c r="F138" s="15"/>
      <c r="G138" s="15"/>
      <c r="H138" s="15"/>
      <c r="I138" s="15"/>
      <c r="J138" s="15"/>
      <c r="K138" s="15"/>
      <c r="L138" s="29"/>
      <c r="M138" s="29"/>
      <c r="N138" s="15"/>
      <c r="O138" s="15"/>
      <c r="P138" s="15"/>
      <c r="Q138" s="15"/>
      <c r="R138" s="35"/>
      <c r="S138" s="15"/>
    </row>
    <row r="139" spans="1:20" x14ac:dyDescent="0.25">
      <c r="A139" s="12"/>
      <c r="B139" s="13"/>
      <c r="C139" s="14"/>
      <c r="D139" s="14"/>
      <c r="E139" s="14"/>
      <c r="F139" s="15"/>
      <c r="G139" s="15"/>
      <c r="H139" s="15"/>
      <c r="I139" s="15"/>
      <c r="J139" s="15"/>
      <c r="K139" s="15"/>
      <c r="L139" s="29"/>
      <c r="M139" s="29"/>
      <c r="N139" s="15"/>
      <c r="O139" s="15"/>
      <c r="P139" s="15"/>
      <c r="Q139" s="15"/>
      <c r="R139" s="35"/>
      <c r="S139" s="15"/>
    </row>
    <row r="140" spans="1:20" x14ac:dyDescent="0.25">
      <c r="A140" s="4"/>
    </row>
    <row r="143" spans="1:20" s="8" customFormat="1" x14ac:dyDescent="0.25">
      <c r="A143" s="4"/>
      <c r="B143"/>
      <c r="C143" s="1"/>
      <c r="D143" s="18"/>
      <c r="E143" s="1"/>
      <c r="F143"/>
      <c r="G143"/>
      <c r="H143"/>
      <c r="I143"/>
      <c r="J143"/>
      <c r="K143"/>
      <c r="L143" s="26"/>
      <c r="M143" s="26"/>
      <c r="N143"/>
      <c r="O143" s="26"/>
      <c r="P143"/>
      <c r="Q143"/>
      <c r="R143" s="1"/>
      <c r="S143"/>
    </row>
    <row r="144" spans="1:20" x14ac:dyDescent="0.25">
      <c r="A144" s="37"/>
      <c r="B144" s="45"/>
      <c r="F144" s="30"/>
      <c r="G144" s="30"/>
      <c r="H144" s="30"/>
      <c r="I144" s="30"/>
      <c r="J144" s="30"/>
      <c r="K144" s="30"/>
      <c r="L144" s="30"/>
      <c r="M144" s="30"/>
      <c r="N144" s="7"/>
      <c r="O144" s="7"/>
      <c r="P144" s="30"/>
      <c r="Q144" s="30"/>
      <c r="R144" s="30"/>
      <c r="S144" s="7"/>
    </row>
    <row r="145" spans="1:20" x14ac:dyDescent="0.25">
      <c r="A145" s="8"/>
      <c r="B145" s="9"/>
      <c r="C145" s="10"/>
      <c r="D145" s="21"/>
      <c r="E145" s="10"/>
      <c r="F145" s="43"/>
      <c r="G145" s="43"/>
      <c r="H145" s="43"/>
      <c r="I145" s="43"/>
      <c r="J145" s="43"/>
      <c r="K145" s="43"/>
      <c r="L145" s="43"/>
      <c r="M145" s="30"/>
      <c r="N145" s="43"/>
      <c r="O145" s="43"/>
      <c r="P145" s="43"/>
      <c r="Q145" s="43"/>
      <c r="R145" s="10"/>
      <c r="S145" s="11"/>
    </row>
    <row r="146" spans="1:20" s="12" customFormat="1" x14ac:dyDescent="0.25">
      <c r="A146"/>
      <c r="B146" s="6"/>
      <c r="C146" s="1"/>
      <c r="D146" s="18"/>
      <c r="E146" s="1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7"/>
    </row>
    <row r="147" spans="1:20" s="12" customFormat="1" x14ac:dyDescent="0.25">
      <c r="A147"/>
      <c r="B147" s="6"/>
      <c r="C147" s="1"/>
      <c r="D147" s="18"/>
      <c r="E147" s="1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1"/>
      <c r="S147" s="7"/>
      <c r="T147" s="15"/>
    </row>
    <row r="148" spans="1:20" s="12" customFormat="1" ht="11.25" x14ac:dyDescent="0.2">
      <c r="B148" s="13"/>
      <c r="C148" s="14"/>
      <c r="D148" s="14"/>
      <c r="E148" s="14"/>
      <c r="F148" s="15"/>
      <c r="G148" s="15"/>
      <c r="H148" s="15"/>
      <c r="I148" s="15"/>
      <c r="J148" s="15"/>
      <c r="K148" s="15"/>
      <c r="L148" s="29"/>
      <c r="M148" s="29"/>
      <c r="N148" s="15"/>
      <c r="O148" s="15"/>
      <c r="P148" s="15"/>
      <c r="Q148" s="15"/>
      <c r="R148" s="35"/>
      <c r="S148" s="15"/>
      <c r="T148" s="15"/>
    </row>
    <row r="149" spans="1:20" x14ac:dyDescent="0.25">
      <c r="A149" s="12"/>
      <c r="B149" s="13"/>
      <c r="C149" s="14"/>
      <c r="D149" s="14"/>
      <c r="E149" s="14"/>
      <c r="F149" s="15"/>
      <c r="G149" s="15"/>
      <c r="H149" s="15"/>
      <c r="I149" s="15"/>
      <c r="J149" s="15"/>
      <c r="K149" s="15"/>
      <c r="L149" s="29"/>
      <c r="M149" s="29"/>
      <c r="N149" s="15"/>
      <c r="O149" s="15"/>
      <c r="P149" s="15"/>
      <c r="Q149" s="15"/>
      <c r="R149" s="35"/>
      <c r="S149" s="15"/>
    </row>
    <row r="150" spans="1:20" x14ac:dyDescent="0.25">
      <c r="A150" s="12"/>
      <c r="B150" s="13"/>
      <c r="C150" s="14"/>
      <c r="D150" s="14"/>
      <c r="E150" s="14"/>
      <c r="F150" s="15"/>
      <c r="G150" s="15"/>
      <c r="H150" s="15"/>
      <c r="I150" s="15"/>
      <c r="J150" s="15"/>
      <c r="K150" s="15"/>
      <c r="L150" s="29"/>
      <c r="M150" s="29"/>
      <c r="N150" s="15"/>
      <c r="O150" s="15"/>
      <c r="P150" s="15"/>
      <c r="Q150" s="15"/>
      <c r="R150" s="35"/>
      <c r="S150" s="15"/>
    </row>
    <row r="151" spans="1:20" x14ac:dyDescent="0.25">
      <c r="A151" s="4"/>
    </row>
    <row r="152" spans="1:20" x14ac:dyDescent="0.25">
      <c r="A152" s="22"/>
      <c r="B152" s="6"/>
      <c r="F152" s="30"/>
      <c r="G152" s="30"/>
      <c r="H152" s="30"/>
      <c r="I152" s="30"/>
      <c r="J152" s="30"/>
      <c r="K152" s="30"/>
      <c r="L152" s="30"/>
      <c r="M152" s="30"/>
      <c r="N152" s="7"/>
      <c r="O152" s="27"/>
      <c r="P152" s="30"/>
      <c r="Q152" s="30"/>
      <c r="R152" s="33"/>
      <c r="S152" s="7"/>
    </row>
    <row r="153" spans="1:20" s="12" customFormat="1" x14ac:dyDescent="0.25">
      <c r="A153" s="22"/>
      <c r="B153" s="6"/>
      <c r="C153" s="1"/>
      <c r="D153" s="18"/>
      <c r="E153" s="1"/>
      <c r="F153" s="30"/>
      <c r="G153" s="30"/>
      <c r="H153" s="30"/>
      <c r="I153" s="30"/>
      <c r="J153" s="30"/>
      <c r="K153" s="30"/>
      <c r="L153" s="30"/>
      <c r="M153" s="30"/>
      <c r="N153" s="7"/>
      <c r="O153" s="27"/>
      <c r="P153" s="30"/>
      <c r="Q153" s="30"/>
      <c r="R153" s="33"/>
      <c r="S153" s="7"/>
    </row>
    <row r="154" spans="1:20" s="12" customFormat="1" x14ac:dyDescent="0.25">
      <c r="A154" s="22"/>
      <c r="B154" s="6"/>
      <c r="C154" s="1"/>
      <c r="D154" s="18"/>
      <c r="E154" s="1"/>
      <c r="F154" s="30"/>
      <c r="G154" s="30"/>
      <c r="H154" s="30"/>
      <c r="I154" s="30"/>
      <c r="J154" s="30"/>
      <c r="K154" s="30"/>
      <c r="L154" s="30"/>
      <c r="M154" s="30"/>
      <c r="N154" s="7"/>
      <c r="O154" s="27"/>
      <c r="P154" s="30"/>
      <c r="Q154" s="30"/>
      <c r="R154" s="33"/>
      <c r="S154" s="7"/>
      <c r="T154" s="15"/>
    </row>
    <row r="155" spans="1:20" s="12" customFormat="1" ht="11.25" x14ac:dyDescent="0.2">
      <c r="B155" s="13"/>
      <c r="C155" s="14"/>
      <c r="D155" s="14"/>
      <c r="E155" s="14"/>
      <c r="F155" s="15"/>
      <c r="G155" s="15"/>
      <c r="H155" s="15"/>
      <c r="I155" s="15"/>
      <c r="J155" s="15"/>
      <c r="K155" s="15"/>
      <c r="L155" s="29"/>
      <c r="M155" s="29"/>
      <c r="N155" s="15"/>
      <c r="O155" s="15"/>
      <c r="P155" s="15"/>
      <c r="Q155" s="15"/>
      <c r="R155" s="35"/>
      <c r="S155" s="15"/>
      <c r="T155" s="15"/>
    </row>
    <row r="156" spans="1:20" x14ac:dyDescent="0.25">
      <c r="A156" s="12"/>
      <c r="B156" s="13"/>
      <c r="C156" s="14"/>
      <c r="D156" s="14"/>
      <c r="E156" s="14"/>
      <c r="F156" s="15"/>
      <c r="G156" s="15"/>
      <c r="H156" s="15"/>
      <c r="I156" s="15"/>
      <c r="J156" s="15"/>
      <c r="K156" s="15"/>
      <c r="L156" s="29"/>
      <c r="M156" s="29"/>
      <c r="N156" s="15"/>
      <c r="O156" s="15"/>
      <c r="P156" s="15"/>
      <c r="Q156" s="15"/>
      <c r="R156" s="35"/>
      <c r="S156" s="15"/>
    </row>
    <row r="157" spans="1:20" x14ac:dyDescent="0.25">
      <c r="A157" s="12"/>
      <c r="B157" s="13"/>
      <c r="C157" s="14"/>
      <c r="D157" s="14"/>
      <c r="E157" s="14"/>
      <c r="F157" s="15"/>
      <c r="G157" s="15"/>
      <c r="H157" s="15"/>
      <c r="I157" s="15"/>
      <c r="J157" s="15"/>
      <c r="K157" s="15"/>
      <c r="L157" s="29"/>
      <c r="M157" s="29"/>
      <c r="N157" s="15"/>
      <c r="O157" s="15"/>
      <c r="P157" s="15"/>
      <c r="Q157" s="15"/>
      <c r="R157" s="35"/>
      <c r="S157" s="15"/>
    </row>
    <row r="163" spans="20:20" s="51" customFormat="1" ht="11.25" x14ac:dyDescent="0.2"/>
    <row r="164" spans="20:20" s="51" customFormat="1" ht="11.25" x14ac:dyDescent="0.2"/>
    <row r="165" spans="20:20" s="51" customFormat="1" ht="11.25" x14ac:dyDescent="0.2"/>
    <row r="166" spans="20:20" s="12" customFormat="1" ht="11.25" x14ac:dyDescent="0.2"/>
    <row r="167" spans="20:20" s="12" customFormat="1" ht="11.25" x14ac:dyDescent="0.2">
      <c r="T167" s="15"/>
    </row>
    <row r="168" spans="20:20" s="12" customFormat="1" ht="11.25" x14ac:dyDescent="0.2">
      <c r="T168" s="15"/>
    </row>
    <row r="172" spans="20:20" s="12" customFormat="1" ht="11.25" x14ac:dyDescent="0.2"/>
    <row r="173" spans="20:20" s="12" customFormat="1" ht="11.25" x14ac:dyDescent="0.2">
      <c r="T173" s="15"/>
    </row>
    <row r="177" spans="1:172" s="12" customFormat="1" x14ac:dyDescent="0.25">
      <c r="A177" s="4"/>
      <c r="B177"/>
      <c r="C177" s="1"/>
      <c r="D177" s="18"/>
      <c r="E177" s="1"/>
      <c r="F177"/>
      <c r="G177"/>
      <c r="H177"/>
      <c r="I177"/>
      <c r="J177"/>
      <c r="K177"/>
      <c r="L177" s="26"/>
      <c r="M177" s="30"/>
      <c r="N177"/>
      <c r="O177" s="26"/>
      <c r="P177"/>
      <c r="Q177"/>
      <c r="R177" s="1"/>
      <c r="S177"/>
    </row>
    <row r="178" spans="1:172" s="12" customFormat="1" x14ac:dyDescent="0.25">
      <c r="A178"/>
      <c r="B178" s="6"/>
      <c r="C178" s="1"/>
      <c r="D178" s="18"/>
      <c r="E178" s="1"/>
      <c r="F178" s="30"/>
      <c r="G178" s="30"/>
      <c r="H178" s="30"/>
      <c r="I178" s="30"/>
      <c r="J178" s="30"/>
      <c r="K178" s="30"/>
      <c r="L178" s="30"/>
      <c r="M178" s="30"/>
      <c r="N178" s="7"/>
      <c r="O178" s="27"/>
      <c r="P178" s="30"/>
      <c r="Q178" s="30"/>
      <c r="R178" s="33"/>
      <c r="S178" s="7"/>
    </row>
    <row r="179" spans="1:172" s="12" customFormat="1" ht="11.25" x14ac:dyDescent="0.2">
      <c r="B179" s="13"/>
      <c r="C179" s="14"/>
      <c r="D179" s="14"/>
      <c r="E179" s="14"/>
      <c r="F179" s="15"/>
      <c r="G179" s="15"/>
      <c r="H179" s="15"/>
      <c r="I179" s="15"/>
      <c r="J179" s="15"/>
      <c r="K179" s="15"/>
      <c r="L179" s="29"/>
      <c r="M179" s="29"/>
      <c r="N179" s="15"/>
      <c r="O179" s="29"/>
      <c r="P179" s="15"/>
      <c r="Q179" s="15"/>
      <c r="R179" s="35"/>
      <c r="S179" s="15"/>
    </row>
    <row r="180" spans="1:172" s="12" customFormat="1" ht="11.25" x14ac:dyDescent="0.2">
      <c r="B180" s="13"/>
      <c r="D180" s="14"/>
      <c r="E180" s="14"/>
      <c r="F180" s="15"/>
      <c r="G180" s="15"/>
      <c r="H180" s="15"/>
      <c r="I180" s="15"/>
      <c r="J180" s="15"/>
      <c r="K180" s="15"/>
      <c r="L180" s="29"/>
      <c r="M180" s="29"/>
      <c r="N180" s="15"/>
      <c r="O180" s="29"/>
      <c r="P180" s="15"/>
      <c r="Q180" s="15"/>
      <c r="R180" s="35"/>
      <c r="S180" s="15"/>
    </row>
    <row r="181" spans="1:172" s="12" customFormat="1" ht="11.25" x14ac:dyDescent="0.2">
      <c r="B181" s="13"/>
      <c r="C181" s="14"/>
      <c r="D181" s="14"/>
      <c r="E181" s="14"/>
      <c r="F181" s="15"/>
      <c r="G181" s="15"/>
      <c r="H181" s="15"/>
      <c r="I181" s="15"/>
      <c r="J181" s="15"/>
      <c r="K181" s="15"/>
      <c r="L181" s="29"/>
      <c r="M181" s="29"/>
      <c r="N181" s="15"/>
      <c r="O181" s="29"/>
      <c r="P181" s="15"/>
      <c r="Q181" s="15"/>
      <c r="R181" s="35"/>
      <c r="S181" s="15"/>
    </row>
    <row r="182" spans="1:172" s="12" customFormat="1" ht="11.25" x14ac:dyDescent="0.2">
      <c r="B182" s="13"/>
      <c r="C182" s="14"/>
      <c r="D182" s="14"/>
      <c r="E182" s="14"/>
      <c r="F182" s="15"/>
      <c r="G182" s="15"/>
      <c r="H182" s="15"/>
      <c r="I182" s="15"/>
      <c r="J182" s="15"/>
      <c r="K182" s="15"/>
      <c r="L182" s="29"/>
      <c r="M182" s="29"/>
      <c r="N182" s="15"/>
      <c r="O182" s="29"/>
      <c r="P182" s="15"/>
      <c r="Q182" s="15"/>
      <c r="R182" s="35"/>
      <c r="S182" s="15"/>
    </row>
    <row r="183" spans="1:172" s="12" customFormat="1" ht="11.25" x14ac:dyDescent="0.2">
      <c r="B183" s="13"/>
      <c r="C183" s="14"/>
      <c r="D183" s="14"/>
      <c r="E183" s="14"/>
      <c r="F183" s="15"/>
      <c r="G183" s="15"/>
      <c r="H183" s="15"/>
      <c r="I183" s="15"/>
      <c r="J183" s="15"/>
      <c r="K183" s="15"/>
      <c r="L183" s="29"/>
      <c r="M183" s="29"/>
      <c r="N183" s="15"/>
      <c r="O183" s="29"/>
      <c r="P183" s="15"/>
      <c r="Q183" s="15"/>
      <c r="R183" s="35"/>
      <c r="S183" s="15"/>
    </row>
    <row r="184" spans="1:172" s="12" customFormat="1" ht="11.25" x14ac:dyDescent="0.2">
      <c r="B184" s="13"/>
      <c r="C184" s="14"/>
      <c r="D184" s="14"/>
      <c r="E184" s="14"/>
      <c r="F184" s="15"/>
      <c r="G184" s="15"/>
      <c r="H184" s="15"/>
      <c r="I184" s="15"/>
      <c r="J184" s="15"/>
      <c r="K184" s="15"/>
      <c r="L184" s="29"/>
      <c r="M184" s="29"/>
      <c r="N184" s="15"/>
      <c r="O184" s="29"/>
      <c r="P184" s="15"/>
      <c r="Q184" s="15"/>
      <c r="R184" s="35"/>
      <c r="S184" s="15"/>
    </row>
    <row r="185" spans="1:172" s="12" customFormat="1" ht="11.25" x14ac:dyDescent="0.2">
      <c r="B185" s="13"/>
      <c r="C185" s="14"/>
      <c r="D185" s="14"/>
      <c r="E185" s="14"/>
      <c r="F185" s="15"/>
      <c r="G185" s="15"/>
      <c r="H185" s="15"/>
      <c r="I185" s="15"/>
      <c r="J185" s="15"/>
      <c r="K185" s="15"/>
      <c r="L185" s="29"/>
      <c r="M185" s="29"/>
      <c r="N185" s="15"/>
      <c r="O185" s="29"/>
      <c r="P185" s="15"/>
      <c r="Q185" s="15"/>
      <c r="R185" s="35"/>
      <c r="S185" s="15"/>
    </row>
    <row r="186" spans="1:172" s="12" customFormat="1" ht="11.25" x14ac:dyDescent="0.2">
      <c r="B186" s="13"/>
      <c r="C186" s="14"/>
      <c r="D186" s="14"/>
      <c r="E186" s="14"/>
      <c r="F186" s="15"/>
      <c r="G186" s="15"/>
      <c r="H186" s="15"/>
      <c r="I186" s="15"/>
      <c r="J186" s="15"/>
      <c r="K186" s="15"/>
      <c r="L186" s="29"/>
      <c r="M186" s="29"/>
      <c r="N186" s="15"/>
      <c r="O186" s="29"/>
      <c r="P186" s="15"/>
      <c r="Q186" s="15"/>
      <c r="R186" s="35"/>
      <c r="S186" s="15"/>
    </row>
    <row r="187" spans="1:172" x14ac:dyDescent="0.25">
      <c r="A187" s="12"/>
      <c r="B187" s="13"/>
      <c r="C187" s="14"/>
      <c r="D187" s="14"/>
      <c r="E187" s="14"/>
      <c r="F187" s="15"/>
      <c r="G187" s="15"/>
      <c r="H187" s="15"/>
      <c r="I187" s="15"/>
      <c r="J187" s="15"/>
      <c r="K187" s="15"/>
      <c r="L187" s="29"/>
      <c r="M187" s="29"/>
      <c r="N187" s="15"/>
      <c r="O187" s="29"/>
      <c r="P187" s="15"/>
      <c r="Q187" s="15"/>
      <c r="R187" s="35"/>
      <c r="S187" s="15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</row>
    <row r="188" spans="1:172" x14ac:dyDescent="0.25">
      <c r="A188" s="12"/>
      <c r="B188" s="13"/>
      <c r="C188" s="14"/>
      <c r="D188" s="14"/>
      <c r="E188" s="14"/>
      <c r="F188" s="15"/>
      <c r="G188" s="15"/>
      <c r="H188" s="15"/>
      <c r="I188" s="15"/>
      <c r="J188" s="15"/>
      <c r="K188" s="15"/>
      <c r="L188" s="29"/>
      <c r="M188" s="29"/>
      <c r="N188" s="15"/>
      <c r="O188" s="29"/>
      <c r="P188" s="15"/>
      <c r="Q188" s="15"/>
      <c r="R188" s="35"/>
      <c r="S188" s="15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47"/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  <c r="CW188" s="47"/>
      <c r="CX188" s="47"/>
      <c r="CY188" s="47"/>
      <c r="CZ188" s="47"/>
      <c r="DA188" s="47"/>
      <c r="DB188" s="47"/>
      <c r="DC188" s="47"/>
      <c r="DD188" s="47"/>
      <c r="DE188" s="47"/>
      <c r="DF188" s="47"/>
      <c r="DG188" s="47"/>
      <c r="DH188" s="47"/>
      <c r="DI188" s="47"/>
      <c r="DJ188" s="47"/>
      <c r="DK188" s="47"/>
      <c r="DL188" s="47"/>
      <c r="DM188" s="47"/>
      <c r="DN188" s="47"/>
      <c r="DO188" s="47"/>
      <c r="DP188" s="47"/>
      <c r="DQ188" s="47"/>
      <c r="DR188" s="47"/>
      <c r="DS188" s="47"/>
      <c r="DT188" s="47"/>
      <c r="DU188" s="47"/>
      <c r="DV188" s="47"/>
      <c r="DW188" s="47"/>
      <c r="DX188" s="47"/>
      <c r="DY188" s="47"/>
      <c r="DZ188" s="47"/>
      <c r="EA188" s="47"/>
      <c r="EB188" s="47"/>
      <c r="EC188" s="47"/>
      <c r="ED188" s="47"/>
      <c r="EE188" s="47"/>
      <c r="EF188" s="47"/>
      <c r="EG188" s="47"/>
      <c r="EH188" s="47"/>
      <c r="EI188" s="47"/>
      <c r="EJ188" s="47"/>
      <c r="EK188" s="47"/>
      <c r="EL188" s="47"/>
      <c r="EM188" s="47"/>
      <c r="EN188" s="47"/>
      <c r="EO188" s="47"/>
      <c r="EP188" s="47"/>
      <c r="EQ188" s="47"/>
      <c r="ER188" s="47"/>
      <c r="ES188" s="47"/>
      <c r="ET188" s="47"/>
      <c r="EU188" s="47"/>
      <c r="EV188" s="47"/>
      <c r="EW188" s="47"/>
      <c r="EX188" s="47"/>
      <c r="EY188" s="47"/>
      <c r="EZ188" s="47"/>
      <c r="FA188" s="47"/>
      <c r="FB188" s="47"/>
      <c r="FC188" s="47"/>
      <c r="FD188" s="47"/>
      <c r="FE188" s="47"/>
      <c r="FF188" s="47"/>
      <c r="FG188" s="47"/>
      <c r="FH188" s="47"/>
      <c r="FI188" s="47"/>
      <c r="FJ188" s="47"/>
      <c r="FK188" s="47"/>
      <c r="FL188" s="47"/>
      <c r="FM188" s="47"/>
      <c r="FN188" s="47"/>
      <c r="FO188" s="47"/>
      <c r="FP188" s="47"/>
    </row>
    <row r="189" spans="1:172" x14ac:dyDescent="0.25">
      <c r="A189" s="60"/>
      <c r="B189" s="60"/>
      <c r="C189" s="61"/>
      <c r="D189" s="62"/>
      <c r="E189" s="61"/>
      <c r="F189" s="60"/>
      <c r="G189" s="60"/>
      <c r="H189" s="60"/>
      <c r="I189" s="60"/>
      <c r="J189" s="60"/>
      <c r="K189" s="60"/>
      <c r="L189" s="63"/>
      <c r="M189" s="63"/>
      <c r="N189" s="60"/>
      <c r="O189" s="63"/>
      <c r="P189" s="60"/>
      <c r="Q189" s="60"/>
      <c r="R189" s="61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47"/>
      <c r="CX189" s="47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  <c r="DI189" s="47"/>
      <c r="DJ189" s="47"/>
      <c r="DK189" s="47"/>
      <c r="DL189" s="47"/>
      <c r="DM189" s="47"/>
      <c r="DN189" s="47"/>
      <c r="DO189" s="47"/>
      <c r="DP189" s="47"/>
      <c r="DQ189" s="47"/>
      <c r="DR189" s="47"/>
      <c r="DS189" s="47"/>
      <c r="DT189" s="47"/>
      <c r="DU189" s="47"/>
      <c r="DV189" s="47"/>
      <c r="DW189" s="47"/>
      <c r="DX189" s="47"/>
      <c r="DY189" s="47"/>
      <c r="DZ189" s="47"/>
      <c r="EA189" s="47"/>
      <c r="EB189" s="47"/>
      <c r="EC189" s="47"/>
      <c r="ED189" s="47"/>
      <c r="EE189" s="47"/>
      <c r="EF189" s="47"/>
      <c r="EG189" s="47"/>
      <c r="EH189" s="47"/>
      <c r="EI189" s="47"/>
      <c r="EJ189" s="47"/>
      <c r="EK189" s="47"/>
      <c r="EL189" s="47"/>
      <c r="EM189" s="47"/>
      <c r="EN189" s="47"/>
      <c r="EO189" s="47"/>
      <c r="EP189" s="47"/>
      <c r="EQ189" s="47"/>
      <c r="ER189" s="47"/>
      <c r="ES189" s="47"/>
      <c r="ET189" s="47"/>
      <c r="EU189" s="47"/>
      <c r="EV189" s="47"/>
      <c r="EW189" s="47"/>
      <c r="EX189" s="47"/>
      <c r="EY189" s="47"/>
      <c r="EZ189" s="47"/>
      <c r="FA189" s="47"/>
      <c r="FB189" s="47"/>
      <c r="FC189" s="47"/>
      <c r="FD189" s="47"/>
      <c r="FE189" s="47"/>
      <c r="FF189" s="47"/>
      <c r="FG189" s="47"/>
      <c r="FH189" s="47"/>
      <c r="FI189" s="47"/>
      <c r="FJ189" s="47"/>
      <c r="FK189" s="47"/>
      <c r="FL189" s="47"/>
      <c r="FM189" s="47"/>
      <c r="FN189" s="47"/>
      <c r="FO189" s="47"/>
      <c r="FP189" s="47"/>
    </row>
    <row r="190" spans="1:172" x14ac:dyDescent="0.25">
      <c r="A190" s="60"/>
      <c r="B190" s="60"/>
      <c r="C190" s="61"/>
      <c r="D190" s="62"/>
      <c r="E190" s="61"/>
      <c r="F190" s="60"/>
      <c r="G190" s="60"/>
      <c r="H190" s="60"/>
      <c r="I190" s="60"/>
      <c r="J190" s="60"/>
      <c r="K190" s="60"/>
      <c r="L190" s="63"/>
      <c r="M190" s="63"/>
      <c r="N190" s="60"/>
      <c r="O190" s="63"/>
      <c r="P190" s="60"/>
      <c r="Q190" s="60"/>
      <c r="R190" s="61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  <c r="EB190" s="47"/>
      <c r="EC190" s="47"/>
      <c r="ED190" s="47"/>
      <c r="EE190" s="47"/>
      <c r="EF190" s="47"/>
      <c r="EG190" s="47"/>
      <c r="EH190" s="47"/>
      <c r="EI190" s="47"/>
      <c r="EJ190" s="47"/>
      <c r="EK190" s="47"/>
      <c r="EL190" s="47"/>
      <c r="EM190" s="47"/>
      <c r="EN190" s="47"/>
      <c r="EO190" s="47"/>
      <c r="EP190" s="47"/>
      <c r="EQ190" s="47"/>
      <c r="ER190" s="47"/>
      <c r="ES190" s="47"/>
      <c r="ET190" s="47"/>
      <c r="EU190" s="47"/>
      <c r="EV190" s="47"/>
      <c r="EW190" s="47"/>
      <c r="EX190" s="47"/>
      <c r="EY190" s="47"/>
      <c r="EZ190" s="47"/>
      <c r="FA190" s="47"/>
      <c r="FB190" s="47"/>
      <c r="FC190" s="47"/>
      <c r="FD190" s="47"/>
      <c r="FE190" s="47"/>
      <c r="FF190" s="47"/>
      <c r="FG190" s="47"/>
      <c r="FH190" s="47"/>
      <c r="FI190" s="47"/>
      <c r="FJ190" s="47"/>
      <c r="FK190" s="47"/>
      <c r="FL190" s="47"/>
      <c r="FM190" s="47"/>
      <c r="FN190" s="47"/>
      <c r="FO190" s="47"/>
      <c r="FP190" s="47"/>
    </row>
    <row r="191" spans="1:172" s="12" customFormat="1" x14ac:dyDescent="0.25">
      <c r="A191" s="60"/>
      <c r="B191" s="60"/>
      <c r="C191" s="61"/>
      <c r="D191" s="62"/>
      <c r="E191" s="61"/>
      <c r="F191" s="60"/>
      <c r="G191" s="60"/>
      <c r="H191" s="60"/>
      <c r="I191" s="60"/>
      <c r="J191" s="60"/>
      <c r="K191" s="60"/>
      <c r="L191" s="63"/>
      <c r="M191" s="63"/>
      <c r="N191" s="60"/>
      <c r="O191" s="63"/>
      <c r="P191" s="60"/>
      <c r="Q191" s="60"/>
      <c r="R191" s="61"/>
      <c r="S191" s="60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  <c r="AR191" s="72"/>
      <c r="AS191" s="72"/>
      <c r="AT191" s="72"/>
      <c r="AU191" s="72"/>
      <c r="AV191" s="72"/>
      <c r="AW191" s="72"/>
      <c r="AX191" s="72"/>
      <c r="AY191" s="72"/>
      <c r="AZ191" s="72"/>
      <c r="BA191" s="72"/>
      <c r="BB191" s="72"/>
      <c r="BC191" s="72"/>
      <c r="BD191" s="72"/>
      <c r="BE191" s="72"/>
      <c r="BF191" s="72"/>
      <c r="BG191" s="72"/>
      <c r="BH191" s="72"/>
      <c r="BI191" s="72"/>
      <c r="BJ191" s="72"/>
      <c r="BK191" s="72"/>
      <c r="BL191" s="72"/>
      <c r="BM191" s="72"/>
      <c r="BN191" s="72"/>
      <c r="BO191" s="72"/>
      <c r="BP191" s="72"/>
      <c r="BQ191" s="72"/>
      <c r="BR191" s="72"/>
      <c r="BS191" s="72"/>
      <c r="BT191" s="72"/>
      <c r="BU191" s="72"/>
      <c r="BV191" s="72"/>
      <c r="BW191" s="72"/>
      <c r="BX191" s="72"/>
      <c r="BY191" s="72"/>
      <c r="BZ191" s="72"/>
      <c r="CA191" s="72"/>
      <c r="CB191" s="72"/>
      <c r="CC191" s="72"/>
      <c r="CD191" s="72"/>
      <c r="CE191" s="72"/>
      <c r="CF191" s="72"/>
      <c r="CG191" s="72"/>
      <c r="CH191" s="72"/>
      <c r="CI191" s="72"/>
      <c r="CJ191" s="72"/>
      <c r="CK191" s="72"/>
      <c r="CL191" s="72"/>
      <c r="CM191" s="72"/>
      <c r="CN191" s="72"/>
      <c r="CO191" s="72"/>
      <c r="CP191" s="72"/>
      <c r="CQ191" s="72"/>
      <c r="CR191" s="72"/>
      <c r="CS191" s="72"/>
      <c r="CT191" s="72"/>
      <c r="CU191" s="72"/>
      <c r="CV191" s="72"/>
      <c r="CW191" s="72"/>
      <c r="CX191" s="72"/>
      <c r="CY191" s="72"/>
      <c r="CZ191" s="72"/>
      <c r="DA191" s="72"/>
      <c r="DB191" s="72"/>
      <c r="DC191" s="72"/>
      <c r="DD191" s="72"/>
      <c r="DE191" s="72"/>
      <c r="DF191" s="72"/>
      <c r="DG191" s="72"/>
      <c r="DH191" s="72"/>
      <c r="DI191" s="72"/>
      <c r="DJ191" s="72"/>
      <c r="DK191" s="72"/>
      <c r="DL191" s="72"/>
      <c r="DM191" s="72"/>
      <c r="DN191" s="72"/>
      <c r="DO191" s="72"/>
      <c r="DP191" s="72"/>
      <c r="DQ191" s="72"/>
      <c r="DR191" s="72"/>
      <c r="DS191" s="72"/>
      <c r="DT191" s="72"/>
      <c r="DU191" s="72"/>
      <c r="DV191" s="72"/>
      <c r="DW191" s="72"/>
      <c r="DX191" s="72"/>
      <c r="DY191" s="72"/>
      <c r="DZ191" s="72"/>
      <c r="EA191" s="72"/>
      <c r="EB191" s="72"/>
      <c r="EC191" s="72"/>
      <c r="ED191" s="72"/>
      <c r="EE191" s="72"/>
      <c r="EF191" s="72"/>
      <c r="EG191" s="72"/>
      <c r="EH191" s="72"/>
      <c r="EI191" s="72"/>
      <c r="EJ191" s="72"/>
      <c r="EK191" s="72"/>
      <c r="EL191" s="72"/>
      <c r="EM191" s="72"/>
      <c r="EN191" s="72"/>
      <c r="EO191" s="72"/>
      <c r="EP191" s="72"/>
      <c r="EQ191" s="72"/>
      <c r="ER191" s="72"/>
      <c r="ES191" s="72"/>
      <c r="ET191" s="72"/>
      <c r="EU191" s="72"/>
      <c r="EV191" s="72"/>
      <c r="EW191" s="72"/>
      <c r="EX191" s="72"/>
      <c r="EY191" s="72"/>
      <c r="EZ191" s="72"/>
      <c r="FA191" s="72"/>
      <c r="FB191" s="72"/>
      <c r="FC191" s="72"/>
      <c r="FD191" s="72"/>
      <c r="FE191" s="72"/>
      <c r="FF191" s="72"/>
      <c r="FG191" s="72"/>
      <c r="FH191" s="72"/>
      <c r="FI191" s="72"/>
      <c r="FJ191" s="72"/>
      <c r="FK191" s="72"/>
      <c r="FL191" s="72"/>
      <c r="FM191" s="72"/>
      <c r="FN191" s="72"/>
      <c r="FO191" s="72"/>
      <c r="FP191" s="72"/>
    </row>
    <row r="192" spans="1:172" s="12" customFormat="1" ht="15.75" thickBot="1" x14ac:dyDescent="0.3">
      <c r="A192" s="64"/>
      <c r="B192" s="65"/>
      <c r="C192" s="61"/>
      <c r="D192" s="62"/>
      <c r="E192" s="61"/>
      <c r="F192" s="65"/>
      <c r="G192" s="60"/>
      <c r="H192" s="65"/>
      <c r="I192" s="65"/>
      <c r="J192" s="65"/>
      <c r="K192" s="65"/>
      <c r="L192" s="66"/>
      <c r="M192" s="66"/>
      <c r="N192" s="65"/>
      <c r="O192" s="66"/>
      <c r="P192" s="67"/>
      <c r="Q192" s="65"/>
      <c r="R192" s="68"/>
      <c r="S192" s="60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  <c r="DV192" s="72"/>
      <c r="DW192" s="72"/>
      <c r="DX192" s="72"/>
      <c r="DY192" s="72"/>
      <c r="DZ192" s="72"/>
      <c r="EA192" s="72"/>
      <c r="EB192" s="72"/>
      <c r="EC192" s="72"/>
      <c r="ED192" s="72"/>
      <c r="EE192" s="72"/>
      <c r="EF192" s="72"/>
      <c r="EG192" s="72"/>
      <c r="EH192" s="72"/>
      <c r="EI192" s="72"/>
      <c r="EJ192" s="72"/>
      <c r="EK192" s="72"/>
      <c r="EL192" s="72"/>
      <c r="EM192" s="72"/>
      <c r="EN192" s="72"/>
      <c r="EO192" s="72"/>
      <c r="EP192" s="72"/>
      <c r="EQ192" s="72"/>
      <c r="ER192" s="72"/>
      <c r="ES192" s="72"/>
      <c r="ET192" s="72"/>
      <c r="EU192" s="72"/>
      <c r="EV192" s="72"/>
      <c r="EW192" s="72"/>
      <c r="EX192" s="72"/>
      <c r="EY192" s="72"/>
      <c r="EZ192" s="72"/>
      <c r="FA192" s="72"/>
      <c r="FB192" s="72"/>
      <c r="FC192" s="72"/>
      <c r="FD192" s="72"/>
      <c r="FE192" s="72"/>
      <c r="FF192" s="72"/>
      <c r="FG192" s="72"/>
      <c r="FH192" s="72"/>
      <c r="FI192" s="72"/>
      <c r="FJ192" s="72"/>
      <c r="FK192" s="72"/>
      <c r="FL192" s="72"/>
      <c r="FM192" s="72"/>
      <c r="FN192" s="72"/>
      <c r="FO192" s="72"/>
      <c r="FP192" s="72"/>
    </row>
    <row r="193" spans="1:172" s="23" customFormat="1" x14ac:dyDescent="0.25">
      <c r="A193" s="69"/>
      <c r="B193" s="70"/>
      <c r="C193" s="71"/>
      <c r="D193" s="71"/>
      <c r="E193" s="71"/>
      <c r="F193" s="69"/>
      <c r="G193" s="69"/>
      <c r="H193" s="69"/>
      <c r="I193" s="69"/>
      <c r="J193" s="69"/>
      <c r="K193" s="69"/>
      <c r="L193" s="76"/>
      <c r="M193" s="76"/>
      <c r="N193" s="69"/>
      <c r="O193" s="69"/>
      <c r="P193" s="69"/>
      <c r="Q193" s="69"/>
      <c r="R193" s="71"/>
      <c r="S193" s="69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/>
      <c r="DM193" s="47"/>
      <c r="DN193" s="47"/>
      <c r="DO193" s="47"/>
      <c r="DP193" s="47"/>
      <c r="DQ193" s="47"/>
      <c r="DR193" s="47"/>
      <c r="DS193" s="47"/>
      <c r="DT193" s="47"/>
      <c r="DU193" s="47"/>
      <c r="DV193" s="47"/>
      <c r="DW193" s="47"/>
      <c r="DX193" s="47"/>
      <c r="DY193" s="47"/>
      <c r="DZ193" s="47"/>
      <c r="EA193" s="47"/>
      <c r="EB193" s="47"/>
      <c r="EC193" s="47"/>
      <c r="ED193" s="47"/>
      <c r="EE193" s="47"/>
      <c r="EF193" s="47"/>
      <c r="EG193" s="47"/>
      <c r="EH193" s="47"/>
      <c r="EI193" s="47"/>
      <c r="EJ193" s="47"/>
      <c r="EK193" s="47"/>
      <c r="EL193" s="47"/>
      <c r="EM193" s="47"/>
      <c r="EN193" s="47"/>
      <c r="EO193" s="47"/>
      <c r="EP193" s="47"/>
      <c r="EQ193" s="47"/>
      <c r="ER193" s="47"/>
      <c r="ES193" s="47"/>
      <c r="ET193" s="47"/>
      <c r="EU193" s="47"/>
      <c r="EV193" s="47"/>
      <c r="EW193" s="47"/>
      <c r="EX193" s="47"/>
      <c r="EY193" s="47"/>
      <c r="EZ193" s="47"/>
      <c r="FA193" s="47"/>
      <c r="FB193" s="47"/>
      <c r="FC193" s="47"/>
      <c r="FD193" s="47"/>
      <c r="FE193" s="47"/>
      <c r="FF193" s="47"/>
      <c r="FG193" s="47"/>
      <c r="FH193" s="47"/>
      <c r="FI193" s="47"/>
      <c r="FJ193" s="47"/>
      <c r="FK193" s="47"/>
      <c r="FL193" s="47"/>
      <c r="FM193" s="47"/>
      <c r="FN193" s="47"/>
      <c r="FO193" s="47"/>
      <c r="FP193" s="47"/>
    </row>
    <row r="194" spans="1:172" x14ac:dyDescent="0.25">
      <c r="A194" s="69"/>
      <c r="B194" s="70"/>
      <c r="C194" s="71"/>
      <c r="D194" s="71"/>
      <c r="E194" s="71"/>
      <c r="F194" s="69"/>
      <c r="G194" s="69"/>
      <c r="H194" s="69"/>
      <c r="I194" s="69"/>
      <c r="J194" s="69"/>
      <c r="K194" s="69"/>
      <c r="L194" s="76"/>
      <c r="M194" s="76"/>
      <c r="N194" s="69"/>
      <c r="O194" s="69"/>
      <c r="P194" s="69"/>
      <c r="Q194" s="69"/>
      <c r="R194" s="71"/>
      <c r="S194" s="69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K194" s="47"/>
      <c r="DL194" s="47"/>
      <c r="DM194" s="47"/>
      <c r="DN194" s="47"/>
      <c r="DO194" s="47"/>
      <c r="DP194" s="47"/>
      <c r="DQ194" s="47"/>
      <c r="DR194" s="47"/>
      <c r="DS194" s="47"/>
      <c r="DT194" s="47"/>
      <c r="DU194" s="47"/>
      <c r="DV194" s="47"/>
      <c r="DW194" s="47"/>
      <c r="DX194" s="47"/>
      <c r="DY194" s="47"/>
      <c r="DZ194" s="47"/>
      <c r="EA194" s="47"/>
      <c r="EB194" s="47"/>
      <c r="EC194" s="47"/>
      <c r="ED194" s="47"/>
      <c r="EE194" s="47"/>
      <c r="EF194" s="47"/>
      <c r="EG194" s="47"/>
      <c r="EH194" s="47"/>
      <c r="EI194" s="47"/>
      <c r="EJ194" s="47"/>
      <c r="EK194" s="47"/>
      <c r="EL194" s="47"/>
      <c r="EM194" s="47"/>
      <c r="EN194" s="47"/>
      <c r="EO194" s="47"/>
      <c r="EP194" s="47"/>
      <c r="EQ194" s="47"/>
      <c r="ER194" s="47"/>
      <c r="ES194" s="47"/>
      <c r="ET194" s="47"/>
      <c r="EU194" s="47"/>
      <c r="EV194" s="47"/>
      <c r="EW194" s="47"/>
      <c r="EX194" s="47"/>
      <c r="EY194" s="47"/>
      <c r="EZ194" s="47"/>
      <c r="FA194" s="47"/>
      <c r="FB194" s="47"/>
      <c r="FC194" s="47"/>
      <c r="FD194" s="47"/>
      <c r="FE194" s="47"/>
      <c r="FF194" s="47"/>
      <c r="FG194" s="47"/>
      <c r="FH194" s="47"/>
      <c r="FI194" s="47"/>
      <c r="FJ194" s="47"/>
      <c r="FK194" s="47"/>
      <c r="FL194" s="47"/>
      <c r="FM194" s="47"/>
      <c r="FN194" s="47"/>
      <c r="FO194" s="47"/>
      <c r="FP194" s="47"/>
    </row>
    <row r="195" spans="1:172" x14ac:dyDescent="0.25">
      <c r="A195" s="60"/>
      <c r="B195" s="60"/>
      <c r="C195" s="61"/>
      <c r="D195" s="62"/>
      <c r="E195" s="61"/>
      <c r="F195" s="60"/>
      <c r="G195" s="60"/>
      <c r="H195" s="60"/>
      <c r="I195" s="60"/>
      <c r="J195" s="60"/>
      <c r="K195" s="60"/>
      <c r="L195" s="63"/>
      <c r="M195" s="63"/>
      <c r="N195" s="60"/>
      <c r="O195" s="63"/>
      <c r="P195" s="60"/>
      <c r="Q195" s="60"/>
      <c r="R195" s="61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/>
      <c r="DM195" s="47"/>
      <c r="DN195" s="47"/>
      <c r="DO195" s="47"/>
      <c r="DP195" s="47"/>
      <c r="DQ195" s="47"/>
      <c r="DR195" s="47"/>
      <c r="DS195" s="47"/>
      <c r="DT195" s="47"/>
      <c r="DU195" s="47"/>
      <c r="DV195" s="47"/>
      <c r="DW195" s="47"/>
      <c r="DX195" s="47"/>
      <c r="DY195" s="47"/>
      <c r="DZ195" s="47"/>
      <c r="EA195" s="47"/>
      <c r="EB195" s="47"/>
      <c r="EC195" s="47"/>
      <c r="ED195" s="47"/>
      <c r="EE195" s="47"/>
      <c r="EF195" s="47"/>
      <c r="EG195" s="47"/>
      <c r="EH195" s="47"/>
      <c r="EI195" s="47"/>
      <c r="EJ195" s="47"/>
      <c r="EK195" s="47"/>
      <c r="EL195" s="47"/>
      <c r="EM195" s="47"/>
      <c r="EN195" s="47"/>
      <c r="EO195" s="47"/>
      <c r="EP195" s="47"/>
      <c r="EQ195" s="47"/>
      <c r="ER195" s="47"/>
      <c r="ES195" s="47"/>
      <c r="ET195" s="47"/>
      <c r="EU195" s="47"/>
      <c r="EV195" s="47"/>
      <c r="EW195" s="47"/>
      <c r="EX195" s="47"/>
      <c r="EY195" s="47"/>
      <c r="EZ195" s="47"/>
      <c r="FA195" s="47"/>
      <c r="FB195" s="47"/>
      <c r="FC195" s="47"/>
      <c r="FD195" s="47"/>
      <c r="FE195" s="47"/>
      <c r="FF195" s="47"/>
      <c r="FG195" s="47"/>
      <c r="FH195" s="47"/>
      <c r="FI195" s="47"/>
      <c r="FJ195" s="47"/>
      <c r="FK195" s="47"/>
      <c r="FL195" s="47"/>
      <c r="FM195" s="47"/>
      <c r="FN195" s="47"/>
      <c r="FO195" s="47"/>
      <c r="FP195" s="47"/>
    </row>
    <row r="196" spans="1:172" x14ac:dyDescent="0.25">
      <c r="A196" s="60"/>
      <c r="B196" s="60"/>
      <c r="C196" s="61"/>
      <c r="D196" s="62"/>
      <c r="E196" s="61"/>
      <c r="F196" s="60"/>
      <c r="G196" s="60"/>
      <c r="H196" s="60"/>
      <c r="I196" s="60"/>
      <c r="J196" s="60"/>
      <c r="K196" s="60"/>
      <c r="L196" s="63"/>
      <c r="M196" s="63"/>
      <c r="N196" s="60"/>
      <c r="O196" s="63"/>
      <c r="P196" s="60"/>
      <c r="Q196" s="60"/>
      <c r="R196" s="61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47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  <c r="CW196" s="47"/>
      <c r="CX196" s="47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  <c r="DI196" s="47"/>
      <c r="DJ196" s="47"/>
      <c r="DK196" s="47"/>
      <c r="DL196" s="47"/>
      <c r="DM196" s="47"/>
      <c r="DN196" s="47"/>
      <c r="DO196" s="47"/>
      <c r="DP196" s="47"/>
      <c r="DQ196" s="47"/>
      <c r="DR196" s="47"/>
      <c r="DS196" s="47"/>
      <c r="DT196" s="47"/>
      <c r="DU196" s="47"/>
      <c r="DV196" s="47"/>
      <c r="DW196" s="47"/>
      <c r="DX196" s="47"/>
      <c r="DY196" s="47"/>
      <c r="DZ196" s="47"/>
      <c r="EA196" s="47"/>
      <c r="EB196" s="47"/>
      <c r="EC196" s="47"/>
      <c r="ED196" s="47"/>
      <c r="EE196" s="47"/>
      <c r="EF196" s="47"/>
      <c r="EG196" s="47"/>
      <c r="EH196" s="47"/>
      <c r="EI196" s="47"/>
      <c r="EJ196" s="47"/>
      <c r="EK196" s="47"/>
      <c r="EL196" s="47"/>
      <c r="EM196" s="47"/>
      <c r="EN196" s="47"/>
      <c r="EO196" s="47"/>
      <c r="EP196" s="47"/>
      <c r="EQ196" s="47"/>
      <c r="ER196" s="47"/>
      <c r="ES196" s="47"/>
      <c r="ET196" s="47"/>
      <c r="EU196" s="47"/>
      <c r="EV196" s="47"/>
      <c r="EW196" s="47"/>
      <c r="EX196" s="47"/>
      <c r="EY196" s="47"/>
      <c r="EZ196" s="47"/>
      <c r="FA196" s="47"/>
      <c r="FB196" s="47"/>
      <c r="FC196" s="47"/>
      <c r="FD196" s="47"/>
      <c r="FE196" s="47"/>
      <c r="FF196" s="47"/>
      <c r="FG196" s="47"/>
      <c r="FH196" s="47"/>
      <c r="FI196" s="47"/>
      <c r="FJ196" s="47"/>
      <c r="FK196" s="47"/>
      <c r="FL196" s="47"/>
      <c r="FM196" s="47"/>
      <c r="FN196" s="47"/>
      <c r="FO196" s="47"/>
      <c r="FP196" s="47"/>
    </row>
    <row r="197" spans="1:172" x14ac:dyDescent="0.25">
      <c r="A197" s="60"/>
      <c r="B197" s="60"/>
      <c r="C197" s="61"/>
      <c r="D197" s="62"/>
      <c r="E197" s="61"/>
      <c r="F197" s="60"/>
      <c r="G197" s="60"/>
      <c r="H197" s="60"/>
      <c r="I197" s="60"/>
      <c r="J197" s="60"/>
      <c r="K197" s="60"/>
      <c r="L197" s="63"/>
      <c r="M197" s="63"/>
      <c r="N197" s="60"/>
      <c r="O197" s="63"/>
      <c r="P197" s="60"/>
      <c r="Q197" s="60"/>
      <c r="R197" s="61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  <c r="BX197" s="47"/>
      <c r="BY197" s="47"/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7"/>
      <c r="DM197" s="47"/>
      <c r="DN197" s="47"/>
      <c r="DO197" s="47"/>
      <c r="DP197" s="47"/>
      <c r="DQ197" s="47"/>
      <c r="DR197" s="47"/>
      <c r="DS197" s="47"/>
      <c r="DT197" s="47"/>
      <c r="DU197" s="47"/>
      <c r="DV197" s="47"/>
      <c r="DW197" s="47"/>
      <c r="DX197" s="47"/>
      <c r="DY197" s="47"/>
      <c r="DZ197" s="47"/>
      <c r="EA197" s="47"/>
      <c r="EB197" s="47"/>
      <c r="EC197" s="47"/>
      <c r="ED197" s="47"/>
      <c r="EE197" s="47"/>
      <c r="EF197" s="47"/>
      <c r="EG197" s="47"/>
      <c r="EH197" s="47"/>
      <c r="EI197" s="47"/>
      <c r="EJ197" s="47"/>
      <c r="EK197" s="47"/>
      <c r="EL197" s="47"/>
      <c r="EM197" s="47"/>
      <c r="EN197" s="47"/>
      <c r="EO197" s="47"/>
      <c r="EP197" s="47"/>
      <c r="EQ197" s="47"/>
      <c r="ER197" s="47"/>
      <c r="ES197" s="47"/>
      <c r="ET197" s="47"/>
      <c r="EU197" s="47"/>
      <c r="EV197" s="47"/>
      <c r="EW197" s="47"/>
      <c r="EX197" s="47"/>
      <c r="EY197" s="47"/>
      <c r="EZ197" s="47"/>
      <c r="FA197" s="47"/>
      <c r="FB197" s="47"/>
      <c r="FC197" s="47"/>
      <c r="FD197" s="47"/>
      <c r="FE197" s="47"/>
      <c r="FF197" s="47"/>
      <c r="FG197" s="47"/>
      <c r="FH197" s="47"/>
      <c r="FI197" s="47"/>
      <c r="FJ197" s="47"/>
      <c r="FK197" s="47"/>
      <c r="FL197" s="47"/>
      <c r="FM197" s="47"/>
      <c r="FN197" s="47"/>
      <c r="FO197" s="47"/>
      <c r="FP197" s="47"/>
    </row>
    <row r="198" spans="1:172" x14ac:dyDescent="0.25">
      <c r="A198" s="60"/>
      <c r="B198" s="60"/>
      <c r="C198" s="61"/>
      <c r="D198" s="62"/>
      <c r="E198" s="61"/>
      <c r="F198" s="60"/>
      <c r="G198" s="60"/>
      <c r="H198" s="60"/>
      <c r="I198" s="60"/>
      <c r="J198" s="60"/>
      <c r="K198" s="60"/>
      <c r="L198" s="63"/>
      <c r="M198" s="63"/>
      <c r="N198" s="60"/>
      <c r="O198" s="60"/>
      <c r="P198" s="60"/>
      <c r="Q198" s="60"/>
      <c r="R198" s="61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7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  <c r="DJ198" s="47"/>
      <c r="DK198" s="47"/>
      <c r="DL198" s="47"/>
      <c r="DM198" s="47"/>
      <c r="DN198" s="47"/>
      <c r="DO198" s="47"/>
      <c r="DP198" s="47"/>
      <c r="DQ198" s="47"/>
      <c r="DR198" s="47"/>
      <c r="DS198" s="47"/>
      <c r="DT198" s="47"/>
      <c r="DU198" s="47"/>
      <c r="DV198" s="47"/>
      <c r="DW198" s="47"/>
      <c r="DX198" s="47"/>
      <c r="DY198" s="47"/>
      <c r="DZ198" s="47"/>
      <c r="EA198" s="47"/>
      <c r="EB198" s="47"/>
      <c r="EC198" s="47"/>
      <c r="ED198" s="47"/>
      <c r="EE198" s="47"/>
      <c r="EF198" s="47"/>
      <c r="EG198" s="47"/>
      <c r="EH198" s="47"/>
      <c r="EI198" s="47"/>
      <c r="EJ198" s="47"/>
      <c r="EK198" s="47"/>
      <c r="EL198" s="47"/>
      <c r="EM198" s="47"/>
      <c r="EN198" s="47"/>
      <c r="EO198" s="47"/>
      <c r="EP198" s="47"/>
      <c r="EQ198" s="47"/>
      <c r="ER198" s="47"/>
      <c r="ES198" s="47"/>
      <c r="ET198" s="47"/>
      <c r="EU198" s="47"/>
      <c r="EV198" s="47"/>
      <c r="EW198" s="47"/>
      <c r="EX198" s="47"/>
      <c r="EY198" s="47"/>
      <c r="EZ198" s="47"/>
      <c r="FA198" s="47"/>
      <c r="FB198" s="47"/>
      <c r="FC198" s="47"/>
      <c r="FD198" s="47"/>
      <c r="FE198" s="47"/>
      <c r="FF198" s="47"/>
      <c r="FG198" s="47"/>
      <c r="FH198" s="47"/>
      <c r="FI198" s="47"/>
      <c r="FJ198" s="47"/>
      <c r="FK198" s="47"/>
      <c r="FL198" s="47"/>
      <c r="FM198" s="47"/>
      <c r="FN198" s="47"/>
      <c r="FO198" s="47"/>
      <c r="FP198" s="47"/>
    </row>
    <row r="199" spans="1:172" x14ac:dyDescent="0.25">
      <c r="A199" s="60"/>
      <c r="B199" s="60"/>
      <c r="C199" s="61"/>
      <c r="D199" s="62"/>
      <c r="E199" s="61"/>
      <c r="F199" s="60"/>
      <c r="G199" s="60"/>
      <c r="H199" s="60"/>
      <c r="I199" s="60"/>
      <c r="J199" s="60"/>
      <c r="K199" s="60"/>
      <c r="L199" s="63"/>
      <c r="M199" s="63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7"/>
      <c r="BX199" s="47"/>
      <c r="BY199" s="47"/>
      <c r="BZ199" s="47"/>
      <c r="CA199" s="47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47"/>
      <c r="CU199" s="47"/>
      <c r="CV199" s="47"/>
      <c r="CW199" s="47"/>
      <c r="CX199" s="47"/>
      <c r="CY199" s="47"/>
      <c r="CZ199" s="47"/>
      <c r="DA199" s="47"/>
      <c r="DB199" s="47"/>
      <c r="DC199" s="47"/>
      <c r="DD199" s="47"/>
      <c r="DE199" s="47"/>
      <c r="DF199" s="47"/>
      <c r="DG199" s="47"/>
      <c r="DH199" s="47"/>
      <c r="DI199" s="47"/>
      <c r="DJ199" s="47"/>
      <c r="DK199" s="47"/>
      <c r="DL199" s="47"/>
      <c r="DM199" s="47"/>
      <c r="DN199" s="47"/>
      <c r="DO199" s="47"/>
      <c r="DP199" s="47"/>
      <c r="DQ199" s="47"/>
      <c r="DR199" s="47"/>
      <c r="DS199" s="47"/>
      <c r="DT199" s="47"/>
      <c r="DU199" s="47"/>
      <c r="DV199" s="47"/>
      <c r="DW199" s="47"/>
      <c r="DX199" s="47"/>
      <c r="DY199" s="47"/>
      <c r="DZ199" s="47"/>
      <c r="EA199" s="47"/>
      <c r="EB199" s="47"/>
      <c r="EC199" s="47"/>
      <c r="ED199" s="47"/>
      <c r="EE199" s="47"/>
      <c r="EF199" s="47"/>
      <c r="EG199" s="47"/>
      <c r="EH199" s="47"/>
      <c r="EI199" s="47"/>
      <c r="EJ199" s="47"/>
      <c r="EK199" s="47"/>
      <c r="EL199" s="47"/>
      <c r="EM199" s="47"/>
      <c r="EN199" s="47"/>
      <c r="EO199" s="47"/>
      <c r="EP199" s="47"/>
      <c r="EQ199" s="47"/>
      <c r="ER199" s="47"/>
      <c r="ES199" s="47"/>
      <c r="ET199" s="47"/>
      <c r="EU199" s="47"/>
      <c r="EV199" s="47"/>
      <c r="EW199" s="47"/>
      <c r="EX199" s="47"/>
      <c r="EY199" s="47"/>
      <c r="EZ199" s="47"/>
      <c r="FA199" s="47"/>
      <c r="FB199" s="47"/>
      <c r="FC199" s="47"/>
      <c r="FD199" s="47"/>
      <c r="FE199" s="47"/>
      <c r="FF199" s="47"/>
      <c r="FG199" s="47"/>
      <c r="FH199" s="47"/>
      <c r="FI199" s="47"/>
      <c r="FJ199" s="47"/>
      <c r="FK199" s="47"/>
      <c r="FL199" s="47"/>
      <c r="FM199" s="47"/>
      <c r="FN199" s="47"/>
      <c r="FO199" s="47"/>
      <c r="FP199" s="47"/>
    </row>
    <row r="200" spans="1:172" x14ac:dyDescent="0.25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3"/>
      <c r="M200" s="63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  <c r="BX200" s="47"/>
      <c r="BY200" s="47"/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47"/>
      <c r="DC200" s="47"/>
      <c r="DD200" s="47"/>
      <c r="DE200" s="47"/>
      <c r="DF200" s="47"/>
      <c r="DG200" s="47"/>
      <c r="DH200" s="47"/>
      <c r="DI200" s="47"/>
      <c r="DJ200" s="47"/>
      <c r="DK200" s="47"/>
      <c r="DL200" s="47"/>
      <c r="DM200" s="47"/>
      <c r="DN200" s="47"/>
      <c r="DO200" s="47"/>
      <c r="DP200" s="47"/>
      <c r="DQ200" s="47"/>
      <c r="DR200" s="47"/>
      <c r="DS200" s="47"/>
      <c r="DT200" s="47"/>
      <c r="DU200" s="47"/>
      <c r="DV200" s="47"/>
      <c r="DW200" s="47"/>
      <c r="DX200" s="47"/>
      <c r="DY200" s="47"/>
      <c r="DZ200" s="47"/>
      <c r="EA200" s="47"/>
      <c r="EB200" s="47"/>
      <c r="EC200" s="47"/>
      <c r="ED200" s="47"/>
      <c r="EE200" s="47"/>
      <c r="EF200" s="47"/>
      <c r="EG200" s="47"/>
      <c r="EH200" s="47"/>
      <c r="EI200" s="47"/>
      <c r="EJ200" s="47"/>
      <c r="EK200" s="47"/>
      <c r="EL200" s="47"/>
      <c r="EM200" s="47"/>
      <c r="EN200" s="47"/>
      <c r="EO200" s="47"/>
      <c r="EP200" s="47"/>
      <c r="EQ200" s="47"/>
      <c r="ER200" s="47"/>
      <c r="ES200" s="47"/>
      <c r="ET200" s="47"/>
      <c r="EU200" s="47"/>
      <c r="EV200" s="47"/>
      <c r="EW200" s="47"/>
      <c r="EX200" s="47"/>
      <c r="EY200" s="47"/>
      <c r="EZ200" s="47"/>
      <c r="FA200" s="47"/>
      <c r="FB200" s="47"/>
      <c r="FC200" s="47"/>
      <c r="FD200" s="47"/>
      <c r="FE200" s="47"/>
      <c r="FF200" s="47"/>
      <c r="FG200" s="47"/>
      <c r="FH200" s="47"/>
      <c r="FI200" s="47"/>
      <c r="FJ200" s="47"/>
      <c r="FK200" s="47"/>
      <c r="FL200" s="47"/>
      <c r="FM200" s="47"/>
      <c r="FN200" s="47"/>
      <c r="FO200" s="47"/>
      <c r="FP200" s="47"/>
    </row>
    <row r="201" spans="1:172" s="47" customFormat="1" x14ac:dyDescent="0.25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3"/>
      <c r="M201" s="63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</row>
    <row r="202" spans="1:172" x14ac:dyDescent="0.25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3"/>
      <c r="M202" s="63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  <c r="CW202" s="47"/>
      <c r="CX202" s="47"/>
      <c r="CY202" s="47"/>
      <c r="CZ202" s="47"/>
      <c r="DA202" s="47"/>
      <c r="DB202" s="47"/>
      <c r="DC202" s="47"/>
      <c r="DD202" s="47"/>
      <c r="DE202" s="47"/>
      <c r="DF202" s="47"/>
      <c r="DG202" s="47"/>
      <c r="DH202" s="47"/>
      <c r="DI202" s="47"/>
      <c r="DJ202" s="47"/>
      <c r="DK202" s="47"/>
      <c r="DL202" s="47"/>
      <c r="DM202" s="47"/>
      <c r="DN202" s="47"/>
      <c r="DO202" s="47"/>
      <c r="DP202" s="47"/>
      <c r="DQ202" s="47"/>
      <c r="DR202" s="47"/>
      <c r="DS202" s="47"/>
      <c r="DT202" s="47"/>
      <c r="DU202" s="47"/>
      <c r="DV202" s="47"/>
      <c r="DW202" s="47"/>
      <c r="DX202" s="47"/>
      <c r="DY202" s="47"/>
      <c r="DZ202" s="47"/>
      <c r="EA202" s="47"/>
      <c r="EB202" s="47"/>
      <c r="EC202" s="47"/>
      <c r="ED202" s="47"/>
      <c r="EE202" s="47"/>
      <c r="EF202" s="47"/>
      <c r="EG202" s="47"/>
      <c r="EH202" s="47"/>
      <c r="EI202" s="47"/>
      <c r="EJ202" s="47"/>
      <c r="EK202" s="47"/>
      <c r="EL202" s="47"/>
      <c r="EM202" s="47"/>
      <c r="EN202" s="47"/>
      <c r="EO202" s="47"/>
      <c r="EP202" s="47"/>
      <c r="EQ202" s="47"/>
      <c r="ER202" s="47"/>
      <c r="ES202" s="47"/>
      <c r="ET202" s="47"/>
      <c r="EU202" s="47"/>
      <c r="EV202" s="47"/>
      <c r="EW202" s="47"/>
      <c r="EX202" s="47"/>
      <c r="EY202" s="47"/>
      <c r="EZ202" s="47"/>
      <c r="FA202" s="47"/>
      <c r="FB202" s="47"/>
      <c r="FC202" s="47"/>
      <c r="FD202" s="47"/>
      <c r="FE202" s="47"/>
      <c r="FF202" s="47"/>
      <c r="FG202" s="47"/>
      <c r="FH202" s="47"/>
      <c r="FI202" s="47"/>
      <c r="FJ202" s="47"/>
      <c r="FK202" s="47"/>
      <c r="FL202" s="47"/>
      <c r="FM202" s="47"/>
      <c r="FN202" s="47"/>
      <c r="FO202" s="47"/>
      <c r="FP202" s="47"/>
    </row>
    <row r="203" spans="1:172" x14ac:dyDescent="0.25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3"/>
      <c r="M203" s="63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7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47"/>
      <c r="CX203" s="47"/>
      <c r="CY203" s="47"/>
      <c r="CZ203" s="47"/>
      <c r="DA203" s="47"/>
      <c r="DB203" s="47"/>
      <c r="DC203" s="47"/>
      <c r="DD203" s="47"/>
      <c r="DE203" s="47"/>
      <c r="DF203" s="47"/>
      <c r="DG203" s="47"/>
      <c r="DH203" s="47"/>
      <c r="DI203" s="47"/>
      <c r="DJ203" s="47"/>
      <c r="DK203" s="47"/>
      <c r="DL203" s="47"/>
      <c r="DM203" s="47"/>
      <c r="DN203" s="47"/>
      <c r="DO203" s="47"/>
      <c r="DP203" s="47"/>
      <c r="DQ203" s="47"/>
      <c r="DR203" s="47"/>
      <c r="DS203" s="47"/>
      <c r="DT203" s="47"/>
      <c r="DU203" s="47"/>
      <c r="DV203" s="47"/>
      <c r="DW203" s="47"/>
      <c r="DX203" s="47"/>
      <c r="DY203" s="47"/>
      <c r="DZ203" s="47"/>
      <c r="EA203" s="47"/>
      <c r="EB203" s="47"/>
      <c r="EC203" s="47"/>
      <c r="ED203" s="47"/>
      <c r="EE203" s="47"/>
      <c r="EF203" s="47"/>
      <c r="EG203" s="47"/>
      <c r="EH203" s="47"/>
      <c r="EI203" s="47"/>
      <c r="EJ203" s="47"/>
      <c r="EK203" s="47"/>
      <c r="EL203" s="47"/>
      <c r="EM203" s="47"/>
      <c r="EN203" s="47"/>
      <c r="EO203" s="47"/>
      <c r="EP203" s="47"/>
      <c r="EQ203" s="47"/>
      <c r="ER203" s="47"/>
      <c r="ES203" s="47"/>
      <c r="ET203" s="47"/>
      <c r="EU203" s="47"/>
      <c r="EV203" s="47"/>
      <c r="EW203" s="47"/>
      <c r="EX203" s="47"/>
      <c r="EY203" s="47"/>
      <c r="EZ203" s="47"/>
      <c r="FA203" s="47"/>
      <c r="FB203" s="47"/>
      <c r="FC203" s="47"/>
      <c r="FD203" s="47"/>
      <c r="FE203" s="47"/>
      <c r="FF203" s="47"/>
      <c r="FG203" s="47"/>
      <c r="FH203" s="47"/>
      <c r="FI203" s="47"/>
      <c r="FJ203" s="47"/>
      <c r="FK203" s="47"/>
      <c r="FL203" s="47"/>
      <c r="FM203" s="47"/>
      <c r="FN203" s="47"/>
      <c r="FO203" s="47"/>
      <c r="FP203" s="47"/>
    </row>
    <row r="204" spans="1:172" x14ac:dyDescent="0.25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3"/>
      <c r="M204" s="63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  <c r="DI204" s="47"/>
      <c r="DJ204" s="47"/>
      <c r="DK204" s="47"/>
      <c r="DL204" s="47"/>
      <c r="DM204" s="47"/>
      <c r="DN204" s="47"/>
      <c r="DO204" s="47"/>
      <c r="DP204" s="47"/>
      <c r="DQ204" s="47"/>
      <c r="DR204" s="47"/>
      <c r="DS204" s="47"/>
      <c r="DT204" s="47"/>
      <c r="DU204" s="47"/>
      <c r="DV204" s="47"/>
      <c r="DW204" s="47"/>
      <c r="DX204" s="47"/>
      <c r="DY204" s="47"/>
      <c r="DZ204" s="47"/>
      <c r="EA204" s="47"/>
      <c r="EB204" s="47"/>
      <c r="EC204" s="47"/>
      <c r="ED204" s="47"/>
      <c r="EE204" s="47"/>
      <c r="EF204" s="47"/>
      <c r="EG204" s="47"/>
      <c r="EH204" s="47"/>
      <c r="EI204" s="47"/>
      <c r="EJ204" s="47"/>
      <c r="EK204" s="47"/>
      <c r="EL204" s="47"/>
      <c r="EM204" s="47"/>
      <c r="EN204" s="47"/>
      <c r="EO204" s="47"/>
      <c r="EP204" s="47"/>
      <c r="EQ204" s="47"/>
      <c r="ER204" s="47"/>
      <c r="ES204" s="47"/>
      <c r="ET204" s="47"/>
      <c r="EU204" s="47"/>
      <c r="EV204" s="47"/>
      <c r="EW204" s="47"/>
      <c r="EX204" s="47"/>
      <c r="EY204" s="47"/>
      <c r="EZ204" s="47"/>
      <c r="FA204" s="47"/>
      <c r="FB204" s="47"/>
      <c r="FC204" s="47"/>
      <c r="FD204" s="47"/>
      <c r="FE204" s="47"/>
      <c r="FF204" s="47"/>
      <c r="FG204" s="47"/>
      <c r="FH204" s="47"/>
      <c r="FI204" s="47"/>
      <c r="FJ204" s="47"/>
      <c r="FK204" s="47"/>
      <c r="FL204" s="47"/>
      <c r="FM204" s="47"/>
      <c r="FN204" s="47"/>
      <c r="FO204" s="47"/>
      <c r="FP204" s="47"/>
    </row>
    <row r="205" spans="1:172" s="12" customFormat="1" x14ac:dyDescent="0.25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3"/>
      <c r="M205" s="63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47"/>
      <c r="AG205" s="47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  <c r="AS205" s="72"/>
      <c r="AT205" s="72"/>
      <c r="AU205" s="72"/>
      <c r="AV205" s="72"/>
      <c r="AW205" s="72"/>
      <c r="AX205" s="72"/>
      <c r="AY205" s="72"/>
      <c r="AZ205" s="72"/>
      <c r="BA205" s="72"/>
      <c r="BB205" s="72"/>
      <c r="BC205" s="72"/>
      <c r="BD205" s="72"/>
      <c r="BE205" s="72"/>
      <c r="BF205" s="72"/>
      <c r="BG205" s="72"/>
      <c r="BH205" s="72"/>
      <c r="BI205" s="72"/>
      <c r="BJ205" s="72"/>
      <c r="BK205" s="72"/>
      <c r="BL205" s="72"/>
      <c r="BM205" s="72"/>
      <c r="BN205" s="72"/>
      <c r="BO205" s="72"/>
      <c r="BP205" s="72"/>
      <c r="BQ205" s="72"/>
      <c r="BR205" s="72"/>
      <c r="BS205" s="72"/>
      <c r="BT205" s="72"/>
      <c r="BU205" s="72"/>
      <c r="BV205" s="72"/>
      <c r="BW205" s="72"/>
      <c r="BX205" s="72"/>
      <c r="BY205" s="72"/>
      <c r="BZ205" s="72"/>
      <c r="CA205" s="72"/>
      <c r="CB205" s="72"/>
      <c r="CC205" s="72"/>
      <c r="CD205" s="72"/>
      <c r="CE205" s="72"/>
      <c r="CF205" s="72"/>
      <c r="CG205" s="72"/>
      <c r="CH205" s="72"/>
      <c r="CI205" s="72"/>
      <c r="CJ205" s="72"/>
      <c r="CK205" s="72"/>
      <c r="CL205" s="72"/>
      <c r="CM205" s="72"/>
      <c r="CN205" s="72"/>
      <c r="CO205" s="72"/>
      <c r="CP205" s="72"/>
      <c r="CQ205" s="72"/>
      <c r="CR205" s="72"/>
      <c r="CS205" s="72"/>
      <c r="CT205" s="72"/>
      <c r="CU205" s="72"/>
      <c r="CV205" s="72"/>
      <c r="CW205" s="72"/>
      <c r="CX205" s="72"/>
      <c r="CY205" s="72"/>
      <c r="CZ205" s="72"/>
      <c r="DA205" s="72"/>
      <c r="DB205" s="72"/>
      <c r="DC205" s="72"/>
      <c r="DD205" s="72"/>
      <c r="DE205" s="72"/>
      <c r="DF205" s="72"/>
      <c r="DG205" s="72"/>
      <c r="DH205" s="72"/>
      <c r="DI205" s="72"/>
      <c r="DJ205" s="72"/>
      <c r="DK205" s="72"/>
      <c r="DL205" s="72"/>
      <c r="DM205" s="72"/>
      <c r="DN205" s="72"/>
      <c r="DO205" s="72"/>
      <c r="DP205" s="72"/>
      <c r="DQ205" s="72"/>
      <c r="DR205" s="72"/>
      <c r="DS205" s="72"/>
      <c r="DT205" s="72"/>
      <c r="DU205" s="72"/>
      <c r="DV205" s="72"/>
      <c r="DW205" s="72"/>
      <c r="DX205" s="72"/>
      <c r="DY205" s="72"/>
      <c r="DZ205" s="72"/>
      <c r="EA205" s="72"/>
      <c r="EB205" s="72"/>
      <c r="EC205" s="72"/>
      <c r="ED205" s="72"/>
      <c r="EE205" s="72"/>
      <c r="EF205" s="72"/>
      <c r="EG205" s="72"/>
      <c r="EH205" s="72"/>
      <c r="EI205" s="72"/>
      <c r="EJ205" s="72"/>
      <c r="EK205" s="72"/>
      <c r="EL205" s="72"/>
      <c r="EM205" s="72"/>
      <c r="EN205" s="72"/>
      <c r="EO205" s="72"/>
      <c r="EP205" s="72"/>
      <c r="EQ205" s="72"/>
      <c r="ER205" s="72"/>
      <c r="ES205" s="72"/>
      <c r="ET205" s="72"/>
      <c r="EU205" s="72"/>
      <c r="EV205" s="72"/>
      <c r="EW205" s="72"/>
      <c r="EX205" s="72"/>
      <c r="EY205" s="72"/>
      <c r="EZ205" s="72"/>
      <c r="FA205" s="72"/>
      <c r="FB205" s="72"/>
      <c r="FC205" s="72"/>
      <c r="FD205" s="72"/>
      <c r="FE205" s="72"/>
      <c r="FF205" s="72"/>
      <c r="FG205" s="72"/>
      <c r="FH205" s="72"/>
      <c r="FI205" s="72"/>
      <c r="FJ205" s="72"/>
      <c r="FK205" s="72"/>
      <c r="FL205" s="72"/>
      <c r="FM205" s="72"/>
      <c r="FN205" s="72"/>
      <c r="FO205" s="72"/>
      <c r="FP205" s="72"/>
    </row>
    <row r="206" spans="1:172" s="16" customFormat="1" x14ac:dyDescent="0.25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3"/>
      <c r="M206" s="63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47"/>
      <c r="AG206" s="47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  <c r="AV206" s="73"/>
      <c r="AW206" s="73"/>
      <c r="AX206" s="73"/>
      <c r="AY206" s="73"/>
      <c r="AZ206" s="73"/>
      <c r="BA206" s="73"/>
      <c r="BB206" s="73"/>
      <c r="BC206" s="73"/>
      <c r="BD206" s="73"/>
      <c r="BE206" s="73"/>
      <c r="BF206" s="73"/>
      <c r="BG206" s="73"/>
      <c r="BH206" s="73"/>
      <c r="BI206" s="73"/>
      <c r="BJ206" s="73"/>
      <c r="BK206" s="73"/>
      <c r="BL206" s="73"/>
      <c r="BM206" s="73"/>
      <c r="BN206" s="73"/>
      <c r="BO206" s="73"/>
      <c r="BP206" s="73"/>
      <c r="BQ206" s="73"/>
      <c r="BR206" s="73"/>
      <c r="BS206" s="73"/>
      <c r="BT206" s="73"/>
      <c r="BU206" s="73"/>
      <c r="BV206" s="73"/>
      <c r="BW206" s="73"/>
      <c r="BX206" s="73"/>
      <c r="BY206" s="73"/>
      <c r="BZ206" s="73"/>
      <c r="CA206" s="73"/>
      <c r="CB206" s="73"/>
      <c r="CC206" s="73"/>
      <c r="CD206" s="73"/>
      <c r="CE206" s="73"/>
      <c r="CF206" s="73"/>
      <c r="CG206" s="73"/>
      <c r="CH206" s="73"/>
      <c r="CI206" s="73"/>
      <c r="CJ206" s="73"/>
      <c r="CK206" s="73"/>
      <c r="CL206" s="73"/>
      <c r="CM206" s="73"/>
      <c r="CN206" s="73"/>
      <c r="CO206" s="73"/>
      <c r="CP206" s="73"/>
      <c r="CQ206" s="73"/>
      <c r="CR206" s="73"/>
      <c r="CS206" s="73"/>
      <c r="CT206" s="73"/>
      <c r="CU206" s="73"/>
      <c r="CV206" s="73"/>
      <c r="CW206" s="73"/>
      <c r="CX206" s="73"/>
      <c r="CY206" s="73"/>
      <c r="CZ206" s="73"/>
      <c r="DA206" s="73"/>
      <c r="DB206" s="73"/>
      <c r="DC206" s="73"/>
      <c r="DD206" s="73"/>
      <c r="DE206" s="73"/>
      <c r="DF206" s="73"/>
      <c r="DG206" s="73"/>
      <c r="DH206" s="73"/>
      <c r="DI206" s="73"/>
      <c r="DJ206" s="73"/>
      <c r="DK206" s="73"/>
      <c r="DL206" s="73"/>
      <c r="DM206" s="73"/>
      <c r="DN206" s="73"/>
      <c r="DO206" s="73"/>
      <c r="DP206" s="73"/>
      <c r="DQ206" s="73"/>
      <c r="DR206" s="73"/>
      <c r="DS206" s="73"/>
      <c r="DT206" s="73"/>
      <c r="DU206" s="73"/>
      <c r="DV206" s="73"/>
      <c r="DW206" s="73"/>
      <c r="DX206" s="73"/>
      <c r="DY206" s="73"/>
      <c r="DZ206" s="73"/>
      <c r="EA206" s="73"/>
      <c r="EB206" s="73"/>
      <c r="EC206" s="73"/>
      <c r="ED206" s="73"/>
      <c r="EE206" s="73"/>
      <c r="EF206" s="73"/>
      <c r="EG206" s="73"/>
      <c r="EH206" s="73"/>
      <c r="EI206" s="73"/>
      <c r="EJ206" s="73"/>
      <c r="EK206" s="73"/>
      <c r="EL206" s="73"/>
      <c r="EM206" s="73"/>
      <c r="EN206" s="73"/>
      <c r="EO206" s="73"/>
      <c r="EP206" s="73"/>
      <c r="EQ206" s="73"/>
      <c r="ER206" s="73"/>
      <c r="ES206" s="73"/>
      <c r="ET206" s="73"/>
      <c r="EU206" s="73"/>
      <c r="EV206" s="73"/>
      <c r="EW206" s="73"/>
      <c r="EX206" s="73"/>
      <c r="EY206" s="73"/>
      <c r="EZ206" s="73"/>
      <c r="FA206" s="73"/>
      <c r="FB206" s="73"/>
      <c r="FC206" s="73"/>
      <c r="FD206" s="73"/>
      <c r="FE206" s="73"/>
      <c r="FF206" s="73"/>
      <c r="FG206" s="73"/>
      <c r="FH206" s="73"/>
      <c r="FI206" s="73"/>
      <c r="FJ206" s="73"/>
      <c r="FK206" s="73"/>
      <c r="FL206" s="73"/>
      <c r="FM206" s="73"/>
      <c r="FN206" s="73"/>
      <c r="FO206" s="73"/>
      <c r="FP206" s="73"/>
    </row>
    <row r="207" spans="1:172" s="16" customFormat="1" x14ac:dyDescent="0.25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3"/>
      <c r="M207" s="63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47"/>
      <c r="AG207" s="47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3"/>
      <c r="AX207" s="73"/>
      <c r="AY207" s="73"/>
      <c r="AZ207" s="73"/>
      <c r="BA207" s="73"/>
      <c r="BB207" s="73"/>
      <c r="BC207" s="73"/>
      <c r="BD207" s="73"/>
      <c r="BE207" s="73"/>
      <c r="BF207" s="73"/>
      <c r="BG207" s="73"/>
      <c r="BH207" s="73"/>
      <c r="BI207" s="73"/>
      <c r="BJ207" s="73"/>
      <c r="BK207" s="73"/>
      <c r="BL207" s="73"/>
      <c r="BM207" s="73"/>
      <c r="BN207" s="73"/>
      <c r="BO207" s="73"/>
      <c r="BP207" s="73"/>
      <c r="BQ207" s="73"/>
      <c r="BR207" s="73"/>
      <c r="BS207" s="73"/>
      <c r="BT207" s="73"/>
      <c r="BU207" s="73"/>
      <c r="BV207" s="73"/>
      <c r="BW207" s="73"/>
      <c r="BX207" s="73"/>
      <c r="BY207" s="73"/>
      <c r="BZ207" s="73"/>
      <c r="CA207" s="73"/>
      <c r="CB207" s="73"/>
      <c r="CC207" s="73"/>
      <c r="CD207" s="73"/>
      <c r="CE207" s="73"/>
      <c r="CF207" s="73"/>
      <c r="CG207" s="73"/>
      <c r="CH207" s="73"/>
      <c r="CI207" s="73"/>
      <c r="CJ207" s="73"/>
      <c r="CK207" s="73"/>
      <c r="CL207" s="73"/>
      <c r="CM207" s="73"/>
      <c r="CN207" s="73"/>
      <c r="CO207" s="73"/>
      <c r="CP207" s="73"/>
      <c r="CQ207" s="73"/>
      <c r="CR207" s="73"/>
      <c r="CS207" s="73"/>
      <c r="CT207" s="73"/>
      <c r="CU207" s="73"/>
      <c r="CV207" s="73"/>
      <c r="CW207" s="73"/>
      <c r="CX207" s="73"/>
      <c r="CY207" s="73"/>
      <c r="CZ207" s="73"/>
      <c r="DA207" s="73"/>
      <c r="DB207" s="73"/>
      <c r="DC207" s="73"/>
      <c r="DD207" s="73"/>
      <c r="DE207" s="73"/>
      <c r="DF207" s="73"/>
      <c r="DG207" s="73"/>
      <c r="DH207" s="73"/>
      <c r="DI207" s="73"/>
      <c r="DJ207" s="73"/>
      <c r="DK207" s="73"/>
      <c r="DL207" s="73"/>
      <c r="DM207" s="73"/>
      <c r="DN207" s="73"/>
      <c r="DO207" s="73"/>
      <c r="DP207" s="73"/>
      <c r="DQ207" s="73"/>
      <c r="DR207" s="73"/>
      <c r="DS207" s="73"/>
      <c r="DT207" s="73"/>
      <c r="DU207" s="73"/>
      <c r="DV207" s="73"/>
      <c r="DW207" s="73"/>
      <c r="DX207" s="73"/>
      <c r="DY207" s="73"/>
      <c r="DZ207" s="73"/>
      <c r="EA207" s="73"/>
      <c r="EB207" s="73"/>
      <c r="EC207" s="73"/>
      <c r="ED207" s="73"/>
      <c r="EE207" s="73"/>
      <c r="EF207" s="73"/>
      <c r="EG207" s="73"/>
      <c r="EH207" s="73"/>
      <c r="EI207" s="73"/>
      <c r="EJ207" s="73"/>
      <c r="EK207" s="73"/>
      <c r="EL207" s="73"/>
      <c r="EM207" s="73"/>
      <c r="EN207" s="73"/>
      <c r="EO207" s="73"/>
      <c r="EP207" s="73"/>
      <c r="EQ207" s="73"/>
      <c r="ER207" s="73"/>
      <c r="ES207" s="73"/>
      <c r="ET207" s="73"/>
      <c r="EU207" s="73"/>
      <c r="EV207" s="73"/>
      <c r="EW207" s="73"/>
      <c r="EX207" s="73"/>
      <c r="EY207" s="73"/>
      <c r="EZ207" s="73"/>
      <c r="FA207" s="73"/>
      <c r="FB207" s="73"/>
      <c r="FC207" s="73"/>
      <c r="FD207" s="73"/>
      <c r="FE207" s="73"/>
      <c r="FF207" s="73"/>
      <c r="FG207" s="73"/>
      <c r="FH207" s="73"/>
      <c r="FI207" s="73"/>
      <c r="FJ207" s="73"/>
      <c r="FK207" s="73"/>
      <c r="FL207" s="73"/>
      <c r="FM207" s="73"/>
      <c r="FN207" s="73"/>
      <c r="FO207" s="73"/>
      <c r="FP207" s="73"/>
    </row>
    <row r="208" spans="1:172" s="16" customFormat="1" x14ac:dyDescent="0.25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3"/>
      <c r="M208" s="63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47"/>
      <c r="AG208" s="47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  <c r="BB208" s="73"/>
      <c r="BC208" s="73"/>
      <c r="BD208" s="73"/>
      <c r="BE208" s="73"/>
      <c r="BF208" s="73"/>
      <c r="BG208" s="73"/>
      <c r="BH208" s="73"/>
      <c r="BI208" s="73"/>
      <c r="BJ208" s="73"/>
      <c r="BK208" s="73"/>
      <c r="BL208" s="73"/>
      <c r="BM208" s="73"/>
      <c r="BN208" s="73"/>
      <c r="BO208" s="73"/>
      <c r="BP208" s="73"/>
      <c r="BQ208" s="73"/>
      <c r="BR208" s="73"/>
      <c r="BS208" s="73"/>
      <c r="BT208" s="73"/>
      <c r="BU208" s="73"/>
      <c r="BV208" s="73"/>
      <c r="BW208" s="73"/>
      <c r="BX208" s="73"/>
      <c r="BY208" s="73"/>
      <c r="BZ208" s="73"/>
      <c r="CA208" s="73"/>
      <c r="CB208" s="73"/>
      <c r="CC208" s="73"/>
      <c r="CD208" s="73"/>
      <c r="CE208" s="73"/>
      <c r="CF208" s="73"/>
      <c r="CG208" s="73"/>
      <c r="CH208" s="73"/>
      <c r="CI208" s="73"/>
      <c r="CJ208" s="73"/>
      <c r="CK208" s="73"/>
      <c r="CL208" s="73"/>
      <c r="CM208" s="73"/>
      <c r="CN208" s="73"/>
      <c r="CO208" s="73"/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3"/>
      <c r="DE208" s="73"/>
      <c r="DF208" s="73"/>
      <c r="DG208" s="73"/>
      <c r="DH208" s="73"/>
      <c r="DI208" s="73"/>
      <c r="DJ208" s="73"/>
      <c r="DK208" s="73"/>
      <c r="DL208" s="73"/>
      <c r="DM208" s="73"/>
      <c r="DN208" s="73"/>
      <c r="DO208" s="73"/>
      <c r="DP208" s="73"/>
      <c r="DQ208" s="73"/>
      <c r="DR208" s="73"/>
      <c r="DS208" s="73"/>
      <c r="DT208" s="73"/>
      <c r="DU208" s="73"/>
      <c r="DV208" s="73"/>
      <c r="DW208" s="73"/>
      <c r="DX208" s="73"/>
      <c r="DY208" s="73"/>
      <c r="DZ208" s="73"/>
      <c r="EA208" s="73"/>
      <c r="EB208" s="73"/>
      <c r="EC208" s="73"/>
      <c r="ED208" s="73"/>
      <c r="EE208" s="73"/>
      <c r="EF208" s="73"/>
      <c r="EG208" s="73"/>
      <c r="EH208" s="73"/>
      <c r="EI208" s="73"/>
      <c r="EJ208" s="73"/>
      <c r="EK208" s="73"/>
      <c r="EL208" s="73"/>
      <c r="EM208" s="73"/>
      <c r="EN208" s="73"/>
      <c r="EO208" s="73"/>
      <c r="EP208" s="73"/>
      <c r="EQ208" s="73"/>
      <c r="ER208" s="73"/>
      <c r="ES208" s="73"/>
      <c r="ET208" s="73"/>
      <c r="EU208" s="73"/>
      <c r="EV208" s="73"/>
      <c r="EW208" s="73"/>
      <c r="EX208" s="73"/>
      <c r="EY208" s="73"/>
      <c r="EZ208" s="73"/>
      <c r="FA208" s="73"/>
      <c r="FB208" s="73"/>
      <c r="FC208" s="73"/>
      <c r="FD208" s="73"/>
      <c r="FE208" s="73"/>
      <c r="FF208" s="73"/>
      <c r="FG208" s="73"/>
      <c r="FH208" s="73"/>
      <c r="FI208" s="73"/>
      <c r="FJ208" s="73"/>
      <c r="FK208" s="73"/>
      <c r="FL208" s="73"/>
      <c r="FM208" s="73"/>
      <c r="FN208" s="73"/>
      <c r="FO208" s="73"/>
      <c r="FP208" s="73"/>
    </row>
    <row r="209" spans="1:172" s="16" customFormat="1" x14ac:dyDescent="0.25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3"/>
      <c r="M209" s="63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47"/>
      <c r="AG209" s="47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  <c r="BB209" s="73"/>
      <c r="BC209" s="73"/>
      <c r="BD209" s="73"/>
      <c r="BE209" s="73"/>
      <c r="BF209" s="73"/>
      <c r="BG209" s="73"/>
      <c r="BH209" s="73"/>
      <c r="BI209" s="73"/>
      <c r="BJ209" s="73"/>
      <c r="BK209" s="73"/>
      <c r="BL209" s="73"/>
      <c r="BM209" s="73"/>
      <c r="BN209" s="73"/>
      <c r="BO209" s="73"/>
      <c r="BP209" s="73"/>
      <c r="BQ209" s="73"/>
      <c r="BR209" s="73"/>
      <c r="BS209" s="73"/>
      <c r="BT209" s="73"/>
      <c r="BU209" s="73"/>
      <c r="BV209" s="73"/>
      <c r="BW209" s="73"/>
      <c r="BX209" s="73"/>
      <c r="BY209" s="73"/>
      <c r="BZ209" s="73"/>
      <c r="CA209" s="73"/>
      <c r="CB209" s="73"/>
      <c r="CC209" s="73"/>
      <c r="CD209" s="73"/>
      <c r="CE209" s="73"/>
      <c r="CF209" s="73"/>
      <c r="CG209" s="73"/>
      <c r="CH209" s="73"/>
      <c r="CI209" s="73"/>
      <c r="CJ209" s="73"/>
      <c r="CK209" s="73"/>
      <c r="CL209" s="73"/>
      <c r="CM209" s="73"/>
      <c r="CN209" s="73"/>
      <c r="CO209" s="73"/>
      <c r="CP209" s="73"/>
      <c r="CQ209" s="73"/>
      <c r="CR209" s="73"/>
      <c r="CS209" s="73"/>
      <c r="CT209" s="73"/>
      <c r="CU209" s="73"/>
      <c r="CV209" s="73"/>
      <c r="CW209" s="73"/>
      <c r="CX209" s="73"/>
      <c r="CY209" s="73"/>
      <c r="CZ209" s="73"/>
      <c r="DA209" s="73"/>
      <c r="DB209" s="73"/>
      <c r="DC209" s="73"/>
      <c r="DD209" s="73"/>
      <c r="DE209" s="73"/>
      <c r="DF209" s="73"/>
      <c r="DG209" s="73"/>
      <c r="DH209" s="73"/>
      <c r="DI209" s="73"/>
      <c r="DJ209" s="73"/>
      <c r="DK209" s="73"/>
      <c r="DL209" s="73"/>
      <c r="DM209" s="73"/>
      <c r="DN209" s="73"/>
      <c r="DO209" s="73"/>
      <c r="DP209" s="73"/>
      <c r="DQ209" s="73"/>
      <c r="DR209" s="73"/>
      <c r="DS209" s="73"/>
      <c r="DT209" s="73"/>
      <c r="DU209" s="73"/>
      <c r="DV209" s="73"/>
      <c r="DW209" s="73"/>
      <c r="DX209" s="73"/>
      <c r="DY209" s="73"/>
      <c r="DZ209" s="73"/>
      <c r="EA209" s="73"/>
      <c r="EB209" s="73"/>
      <c r="EC209" s="73"/>
      <c r="ED209" s="73"/>
      <c r="EE209" s="73"/>
      <c r="EF209" s="73"/>
      <c r="EG209" s="73"/>
      <c r="EH209" s="73"/>
      <c r="EI209" s="73"/>
      <c r="EJ209" s="73"/>
      <c r="EK209" s="73"/>
      <c r="EL209" s="73"/>
      <c r="EM209" s="73"/>
      <c r="EN209" s="73"/>
      <c r="EO209" s="73"/>
      <c r="EP209" s="73"/>
      <c r="EQ209" s="73"/>
      <c r="ER209" s="73"/>
      <c r="ES209" s="73"/>
      <c r="ET209" s="73"/>
      <c r="EU209" s="73"/>
      <c r="EV209" s="73"/>
      <c r="EW209" s="73"/>
      <c r="EX209" s="73"/>
      <c r="EY209" s="73"/>
      <c r="EZ209" s="73"/>
      <c r="FA209" s="73"/>
      <c r="FB209" s="73"/>
      <c r="FC209" s="73"/>
      <c r="FD209" s="73"/>
      <c r="FE209" s="73"/>
      <c r="FF209" s="73"/>
      <c r="FG209" s="73"/>
      <c r="FH209" s="73"/>
      <c r="FI209" s="73"/>
      <c r="FJ209" s="73"/>
      <c r="FK209" s="73"/>
      <c r="FL209" s="73"/>
      <c r="FM209" s="73"/>
      <c r="FN209" s="73"/>
      <c r="FO209" s="73"/>
      <c r="FP209" s="73"/>
    </row>
    <row r="210" spans="1:172" s="16" customFormat="1" x14ac:dyDescent="0.25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3"/>
      <c r="M210" s="63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47"/>
      <c r="AG210" s="47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  <c r="BB210" s="73"/>
      <c r="BC210" s="73"/>
      <c r="BD210" s="73"/>
      <c r="BE210" s="73"/>
      <c r="BF210" s="73"/>
      <c r="BG210" s="73"/>
      <c r="BH210" s="73"/>
      <c r="BI210" s="73"/>
      <c r="BJ210" s="73"/>
      <c r="BK210" s="73"/>
      <c r="BL210" s="73"/>
      <c r="BM210" s="73"/>
      <c r="BN210" s="73"/>
      <c r="BO210" s="73"/>
      <c r="BP210" s="73"/>
      <c r="BQ210" s="73"/>
      <c r="BR210" s="73"/>
      <c r="BS210" s="73"/>
      <c r="BT210" s="73"/>
      <c r="BU210" s="73"/>
      <c r="BV210" s="73"/>
      <c r="BW210" s="73"/>
      <c r="BX210" s="73"/>
      <c r="BY210" s="73"/>
      <c r="BZ210" s="73"/>
      <c r="CA210" s="73"/>
      <c r="CB210" s="73"/>
      <c r="CC210" s="73"/>
      <c r="CD210" s="73"/>
      <c r="CE210" s="73"/>
      <c r="CF210" s="73"/>
      <c r="CG210" s="73"/>
      <c r="CH210" s="73"/>
      <c r="CI210" s="73"/>
      <c r="CJ210" s="73"/>
      <c r="CK210" s="73"/>
      <c r="CL210" s="73"/>
      <c r="CM210" s="73"/>
      <c r="CN210" s="73"/>
      <c r="CO210" s="73"/>
      <c r="CP210" s="73"/>
      <c r="CQ210" s="73"/>
      <c r="CR210" s="73"/>
      <c r="CS210" s="73"/>
      <c r="CT210" s="73"/>
      <c r="CU210" s="73"/>
      <c r="CV210" s="73"/>
      <c r="CW210" s="73"/>
      <c r="CX210" s="73"/>
      <c r="CY210" s="73"/>
      <c r="CZ210" s="73"/>
      <c r="DA210" s="73"/>
      <c r="DB210" s="73"/>
      <c r="DC210" s="73"/>
      <c r="DD210" s="73"/>
      <c r="DE210" s="73"/>
      <c r="DF210" s="73"/>
      <c r="DG210" s="73"/>
      <c r="DH210" s="73"/>
      <c r="DI210" s="73"/>
      <c r="DJ210" s="73"/>
      <c r="DK210" s="73"/>
      <c r="DL210" s="73"/>
      <c r="DM210" s="73"/>
      <c r="DN210" s="73"/>
      <c r="DO210" s="73"/>
      <c r="DP210" s="73"/>
      <c r="DQ210" s="73"/>
      <c r="DR210" s="73"/>
      <c r="DS210" s="73"/>
      <c r="DT210" s="73"/>
      <c r="DU210" s="73"/>
      <c r="DV210" s="73"/>
      <c r="DW210" s="73"/>
      <c r="DX210" s="73"/>
      <c r="DY210" s="73"/>
      <c r="DZ210" s="73"/>
      <c r="EA210" s="73"/>
      <c r="EB210" s="73"/>
      <c r="EC210" s="73"/>
      <c r="ED210" s="73"/>
      <c r="EE210" s="73"/>
      <c r="EF210" s="73"/>
      <c r="EG210" s="73"/>
      <c r="EH210" s="73"/>
      <c r="EI210" s="73"/>
      <c r="EJ210" s="73"/>
      <c r="EK210" s="73"/>
      <c r="EL210" s="73"/>
      <c r="EM210" s="73"/>
      <c r="EN210" s="73"/>
      <c r="EO210" s="73"/>
      <c r="EP210" s="73"/>
      <c r="EQ210" s="73"/>
      <c r="ER210" s="73"/>
      <c r="ES210" s="73"/>
      <c r="ET210" s="73"/>
      <c r="EU210" s="73"/>
      <c r="EV210" s="73"/>
      <c r="EW210" s="73"/>
      <c r="EX210" s="73"/>
      <c r="EY210" s="73"/>
      <c r="EZ210" s="73"/>
      <c r="FA210" s="73"/>
      <c r="FB210" s="73"/>
      <c r="FC210" s="73"/>
      <c r="FD210" s="73"/>
      <c r="FE210" s="73"/>
      <c r="FF210" s="73"/>
      <c r="FG210" s="73"/>
      <c r="FH210" s="73"/>
      <c r="FI210" s="73"/>
      <c r="FJ210" s="73"/>
      <c r="FK210" s="73"/>
      <c r="FL210" s="73"/>
      <c r="FM210" s="73"/>
      <c r="FN210" s="73"/>
      <c r="FO210" s="73"/>
      <c r="FP210" s="73"/>
    </row>
    <row r="211" spans="1:172" s="16" customFormat="1" x14ac:dyDescent="0.25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3"/>
      <c r="M211" s="63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47"/>
      <c r="AG211" s="47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  <c r="BB211" s="73"/>
      <c r="BC211" s="73"/>
      <c r="BD211" s="73"/>
      <c r="BE211" s="73"/>
      <c r="BF211" s="73"/>
      <c r="BG211" s="73"/>
      <c r="BH211" s="73"/>
      <c r="BI211" s="73"/>
      <c r="BJ211" s="73"/>
      <c r="BK211" s="73"/>
      <c r="BL211" s="73"/>
      <c r="BM211" s="73"/>
      <c r="BN211" s="73"/>
      <c r="BO211" s="73"/>
      <c r="BP211" s="73"/>
      <c r="BQ211" s="73"/>
      <c r="BR211" s="73"/>
      <c r="BS211" s="73"/>
      <c r="BT211" s="73"/>
      <c r="BU211" s="73"/>
      <c r="BV211" s="73"/>
      <c r="BW211" s="73"/>
      <c r="BX211" s="73"/>
      <c r="BY211" s="73"/>
      <c r="BZ211" s="73"/>
      <c r="CA211" s="73"/>
      <c r="CB211" s="73"/>
      <c r="CC211" s="73"/>
      <c r="CD211" s="73"/>
      <c r="CE211" s="73"/>
      <c r="CF211" s="73"/>
      <c r="CG211" s="73"/>
      <c r="CH211" s="73"/>
      <c r="CI211" s="73"/>
      <c r="CJ211" s="73"/>
      <c r="CK211" s="73"/>
      <c r="CL211" s="73"/>
      <c r="CM211" s="73"/>
      <c r="CN211" s="73"/>
      <c r="CO211" s="73"/>
      <c r="CP211" s="73"/>
      <c r="CQ211" s="73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3"/>
      <c r="DE211" s="73"/>
      <c r="DF211" s="73"/>
      <c r="DG211" s="73"/>
      <c r="DH211" s="73"/>
      <c r="DI211" s="73"/>
      <c r="DJ211" s="73"/>
      <c r="DK211" s="73"/>
      <c r="DL211" s="73"/>
      <c r="DM211" s="73"/>
      <c r="DN211" s="73"/>
      <c r="DO211" s="73"/>
      <c r="DP211" s="73"/>
      <c r="DQ211" s="73"/>
      <c r="DR211" s="73"/>
      <c r="DS211" s="73"/>
      <c r="DT211" s="73"/>
      <c r="DU211" s="73"/>
      <c r="DV211" s="73"/>
      <c r="DW211" s="73"/>
      <c r="DX211" s="73"/>
      <c r="DY211" s="73"/>
      <c r="DZ211" s="73"/>
      <c r="EA211" s="73"/>
      <c r="EB211" s="73"/>
      <c r="EC211" s="73"/>
      <c r="ED211" s="73"/>
      <c r="EE211" s="73"/>
      <c r="EF211" s="73"/>
      <c r="EG211" s="73"/>
      <c r="EH211" s="73"/>
      <c r="EI211" s="73"/>
      <c r="EJ211" s="73"/>
      <c r="EK211" s="73"/>
      <c r="EL211" s="73"/>
      <c r="EM211" s="73"/>
      <c r="EN211" s="73"/>
      <c r="EO211" s="73"/>
      <c r="EP211" s="73"/>
      <c r="EQ211" s="73"/>
      <c r="ER211" s="73"/>
      <c r="ES211" s="73"/>
      <c r="ET211" s="73"/>
      <c r="EU211" s="73"/>
      <c r="EV211" s="73"/>
      <c r="EW211" s="73"/>
      <c r="EX211" s="73"/>
      <c r="EY211" s="73"/>
      <c r="EZ211" s="73"/>
      <c r="FA211" s="73"/>
      <c r="FB211" s="73"/>
      <c r="FC211" s="73"/>
      <c r="FD211" s="73"/>
      <c r="FE211" s="73"/>
      <c r="FF211" s="73"/>
      <c r="FG211" s="73"/>
      <c r="FH211" s="73"/>
      <c r="FI211" s="73"/>
      <c r="FJ211" s="73"/>
      <c r="FK211" s="73"/>
      <c r="FL211" s="73"/>
      <c r="FM211" s="73"/>
      <c r="FN211" s="73"/>
      <c r="FO211" s="73"/>
      <c r="FP211" s="73"/>
    </row>
    <row r="212" spans="1:172" s="16" customFormat="1" ht="15.75" thickBot="1" x14ac:dyDescent="0.3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3"/>
      <c r="M212" s="63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47"/>
      <c r="AG212" s="47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  <c r="BB212" s="73"/>
      <c r="BC212" s="73"/>
      <c r="BD212" s="73"/>
      <c r="BE212" s="73"/>
      <c r="BF212" s="73"/>
      <c r="BG212" s="73"/>
      <c r="BH212" s="73"/>
      <c r="BI212" s="73"/>
      <c r="BJ212" s="73"/>
      <c r="BK212" s="73"/>
      <c r="BL212" s="73"/>
      <c r="BM212" s="73"/>
      <c r="BN212" s="73"/>
      <c r="BO212" s="73"/>
      <c r="BP212" s="73"/>
      <c r="BQ212" s="73"/>
      <c r="BR212" s="73"/>
      <c r="BS212" s="73"/>
      <c r="BT212" s="73"/>
      <c r="BU212" s="73"/>
      <c r="BV212" s="73"/>
      <c r="BW212" s="73"/>
      <c r="BX212" s="73"/>
      <c r="BY212" s="73"/>
      <c r="BZ212" s="73"/>
      <c r="CA212" s="73"/>
      <c r="CB212" s="73"/>
      <c r="CC212" s="73"/>
      <c r="CD212" s="73"/>
      <c r="CE212" s="73"/>
      <c r="CF212" s="73"/>
      <c r="CG212" s="73"/>
      <c r="CH212" s="73"/>
      <c r="CI212" s="73"/>
      <c r="CJ212" s="73"/>
      <c r="CK212" s="73"/>
      <c r="CL212" s="73"/>
      <c r="CM212" s="73"/>
      <c r="CN212" s="73"/>
      <c r="CO212" s="73"/>
      <c r="CP212" s="73"/>
      <c r="CQ212" s="73"/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  <c r="DK212" s="73"/>
      <c r="DL212" s="73"/>
      <c r="DM212" s="73"/>
      <c r="DN212" s="73"/>
      <c r="DO212" s="73"/>
      <c r="DP212" s="73"/>
      <c r="DQ212" s="73"/>
      <c r="DR212" s="73"/>
      <c r="DS212" s="73"/>
      <c r="DT212" s="73"/>
      <c r="DU212" s="73"/>
      <c r="DV212" s="73"/>
      <c r="DW212" s="73"/>
      <c r="DX212" s="73"/>
      <c r="DY212" s="73"/>
      <c r="DZ212" s="73"/>
      <c r="EA212" s="73"/>
      <c r="EB212" s="73"/>
      <c r="EC212" s="73"/>
      <c r="ED212" s="73"/>
      <c r="EE212" s="73"/>
      <c r="EF212" s="73"/>
      <c r="EG212" s="73"/>
      <c r="EH212" s="73"/>
      <c r="EI212" s="73"/>
      <c r="EJ212" s="73"/>
      <c r="EK212" s="73"/>
      <c r="EL212" s="73"/>
      <c r="EM212" s="73"/>
      <c r="EN212" s="73"/>
      <c r="EO212" s="73"/>
      <c r="EP212" s="73"/>
      <c r="EQ212" s="73"/>
      <c r="ER212" s="73"/>
      <c r="ES212" s="73"/>
      <c r="ET212" s="73"/>
      <c r="EU212" s="73"/>
      <c r="EV212" s="73"/>
      <c r="EW212" s="73"/>
      <c r="EX212" s="73"/>
      <c r="EY212" s="73"/>
      <c r="EZ212" s="73"/>
      <c r="FA212" s="73"/>
      <c r="FB212" s="73"/>
      <c r="FC212" s="73"/>
      <c r="FD212" s="73"/>
      <c r="FE212" s="73"/>
      <c r="FF212" s="73"/>
      <c r="FG212" s="73"/>
      <c r="FH212" s="73"/>
      <c r="FI212" s="73"/>
      <c r="FJ212" s="73"/>
      <c r="FK212" s="73"/>
      <c r="FL212" s="73"/>
      <c r="FM212" s="73"/>
      <c r="FN212" s="73"/>
      <c r="FO212" s="73"/>
      <c r="FP212" s="73"/>
    </row>
    <row r="213" spans="1:172" s="32" customFormat="1" ht="16.5" thickTop="1" x14ac:dyDescent="0.25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3"/>
      <c r="M213" s="63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47"/>
      <c r="AG213" s="47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4"/>
      <c r="BH213" s="74"/>
      <c r="BI213" s="74"/>
      <c r="BJ213" s="74"/>
      <c r="BK213" s="74"/>
      <c r="BL213" s="74"/>
      <c r="BM213" s="74"/>
      <c r="BN213" s="74"/>
      <c r="BO213" s="74"/>
      <c r="BP213" s="74"/>
      <c r="BQ213" s="74"/>
      <c r="BR213" s="74"/>
      <c r="BS213" s="74"/>
      <c r="BT213" s="74"/>
      <c r="BU213" s="74"/>
      <c r="BV213" s="74"/>
      <c r="BW213" s="74"/>
      <c r="BX213" s="74"/>
      <c r="BY213" s="74"/>
      <c r="BZ213" s="74"/>
      <c r="CA213" s="74"/>
      <c r="CB213" s="74"/>
      <c r="CC213" s="74"/>
      <c r="CD213" s="74"/>
      <c r="CE213" s="74"/>
      <c r="CF213" s="74"/>
      <c r="CG213" s="74"/>
      <c r="CH213" s="74"/>
      <c r="CI213" s="74"/>
      <c r="CJ213" s="74"/>
      <c r="CK213" s="74"/>
      <c r="CL213" s="74"/>
      <c r="CM213" s="74"/>
      <c r="CN213" s="74"/>
      <c r="CO213" s="74"/>
      <c r="CP213" s="74"/>
      <c r="CQ213" s="74"/>
      <c r="CR213" s="74"/>
      <c r="CS213" s="74"/>
      <c r="CT213" s="74"/>
      <c r="CU213" s="74"/>
      <c r="CV213" s="74"/>
      <c r="CW213" s="74"/>
      <c r="CX213" s="74"/>
      <c r="CY213" s="74"/>
      <c r="CZ213" s="74"/>
      <c r="DA213" s="74"/>
      <c r="DB213" s="74"/>
      <c r="DC213" s="74"/>
      <c r="DD213" s="74"/>
      <c r="DE213" s="74"/>
      <c r="DF213" s="74"/>
      <c r="DG213" s="74"/>
      <c r="DH213" s="74"/>
      <c r="DI213" s="74"/>
      <c r="DJ213" s="74"/>
      <c r="DK213" s="74"/>
      <c r="DL213" s="74"/>
      <c r="DM213" s="74"/>
      <c r="DN213" s="74"/>
      <c r="DO213" s="74"/>
      <c r="DP213" s="74"/>
      <c r="DQ213" s="74"/>
      <c r="DR213" s="74"/>
      <c r="DS213" s="74"/>
      <c r="DT213" s="74"/>
      <c r="DU213" s="74"/>
      <c r="DV213" s="74"/>
      <c r="DW213" s="74"/>
      <c r="DX213" s="74"/>
      <c r="DY213" s="74"/>
      <c r="DZ213" s="74"/>
      <c r="EA213" s="74"/>
      <c r="EB213" s="74"/>
      <c r="EC213" s="74"/>
      <c r="ED213" s="74"/>
      <c r="EE213" s="74"/>
      <c r="EF213" s="74"/>
      <c r="EG213" s="74"/>
      <c r="EH213" s="74"/>
      <c r="EI213" s="74"/>
      <c r="EJ213" s="74"/>
      <c r="EK213" s="74"/>
      <c r="EL213" s="74"/>
      <c r="EM213" s="74"/>
      <c r="EN213" s="74"/>
      <c r="EO213" s="74"/>
      <c r="EP213" s="74"/>
      <c r="EQ213" s="74"/>
      <c r="ER213" s="74"/>
      <c r="ES213" s="74"/>
      <c r="ET213" s="74"/>
      <c r="EU213" s="74"/>
      <c r="EV213" s="74"/>
      <c r="EW213" s="74"/>
      <c r="EX213" s="74"/>
      <c r="EY213" s="74"/>
      <c r="EZ213" s="74"/>
      <c r="FA213" s="74"/>
      <c r="FB213" s="74"/>
      <c r="FC213" s="74"/>
      <c r="FD213" s="74"/>
      <c r="FE213" s="74"/>
      <c r="FF213" s="74"/>
      <c r="FG213" s="74"/>
      <c r="FH213" s="74"/>
      <c r="FI213" s="74"/>
      <c r="FJ213" s="74"/>
      <c r="FK213" s="74"/>
      <c r="FL213" s="74"/>
      <c r="FM213" s="74"/>
      <c r="FN213" s="74"/>
      <c r="FO213" s="74"/>
      <c r="FP213" s="74"/>
    </row>
    <row r="214" spans="1:172" x14ac:dyDescent="0.25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3"/>
      <c r="M214" s="63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7"/>
      <c r="BX214" s="47"/>
      <c r="BY214" s="47"/>
      <c r="BZ214" s="47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7"/>
      <c r="CW214" s="47"/>
      <c r="CX214" s="47"/>
      <c r="CY214" s="47"/>
      <c r="CZ214" s="47"/>
      <c r="DA214" s="47"/>
      <c r="DB214" s="47"/>
      <c r="DC214" s="47"/>
      <c r="DD214" s="47"/>
      <c r="DE214" s="47"/>
      <c r="DF214" s="47"/>
      <c r="DG214" s="47"/>
      <c r="DH214" s="47"/>
      <c r="DI214" s="47"/>
      <c r="DJ214" s="47"/>
      <c r="DK214" s="47"/>
      <c r="DL214" s="47"/>
      <c r="DM214" s="47"/>
      <c r="DN214" s="47"/>
      <c r="DO214" s="47"/>
      <c r="DP214" s="47"/>
      <c r="DQ214" s="47"/>
      <c r="DR214" s="47"/>
      <c r="DS214" s="47"/>
      <c r="DT214" s="47"/>
      <c r="DU214" s="47"/>
      <c r="DV214" s="47"/>
      <c r="DW214" s="47"/>
      <c r="DX214" s="47"/>
      <c r="DY214" s="47"/>
      <c r="DZ214" s="47"/>
      <c r="EA214" s="47"/>
      <c r="EB214" s="47"/>
      <c r="EC214" s="47"/>
      <c r="ED214" s="47"/>
      <c r="EE214" s="47"/>
      <c r="EF214" s="47"/>
      <c r="EG214" s="47"/>
      <c r="EH214" s="47"/>
      <c r="EI214" s="47"/>
      <c r="EJ214" s="47"/>
      <c r="EK214" s="47"/>
      <c r="EL214" s="47"/>
      <c r="EM214" s="47"/>
      <c r="EN214" s="47"/>
      <c r="EO214" s="47"/>
      <c r="EP214" s="47"/>
      <c r="EQ214" s="47"/>
      <c r="ER214" s="47"/>
      <c r="ES214" s="47"/>
      <c r="ET214" s="47"/>
      <c r="EU214" s="47"/>
      <c r="EV214" s="47"/>
      <c r="EW214" s="47"/>
      <c r="EX214" s="47"/>
      <c r="EY214" s="47"/>
      <c r="EZ214" s="47"/>
      <c r="FA214" s="47"/>
      <c r="FB214" s="47"/>
      <c r="FC214" s="47"/>
      <c r="FD214" s="47"/>
      <c r="FE214" s="47"/>
      <c r="FF214" s="47"/>
      <c r="FG214" s="47"/>
      <c r="FH214" s="47"/>
      <c r="FI214" s="47"/>
      <c r="FJ214" s="47"/>
      <c r="FK214" s="47"/>
      <c r="FL214" s="47"/>
      <c r="FM214" s="47"/>
      <c r="FN214" s="47"/>
      <c r="FO214" s="47"/>
      <c r="FP214" s="47"/>
    </row>
    <row r="215" spans="1:172" x14ac:dyDescent="0.25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3"/>
      <c r="M215" s="63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/>
      <c r="BV215" s="47"/>
      <c r="BW215" s="47"/>
      <c r="BX215" s="47"/>
      <c r="BY215" s="47"/>
      <c r="BZ215" s="47"/>
      <c r="CA215" s="47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47"/>
      <c r="CM215" s="47"/>
      <c r="CN215" s="47"/>
      <c r="CO215" s="47"/>
      <c r="CP215" s="47"/>
      <c r="CQ215" s="47"/>
      <c r="CR215" s="47"/>
      <c r="CS215" s="47"/>
      <c r="CT215" s="47"/>
      <c r="CU215" s="47"/>
      <c r="CV215" s="47"/>
      <c r="CW215" s="47"/>
      <c r="CX215" s="47"/>
      <c r="CY215" s="47"/>
      <c r="CZ215" s="47"/>
      <c r="DA215" s="47"/>
      <c r="DB215" s="47"/>
      <c r="DC215" s="47"/>
      <c r="DD215" s="47"/>
      <c r="DE215" s="47"/>
      <c r="DF215" s="47"/>
      <c r="DG215" s="47"/>
      <c r="DH215" s="47"/>
      <c r="DI215" s="47"/>
      <c r="DJ215" s="47"/>
      <c r="DK215" s="47"/>
      <c r="DL215" s="47"/>
      <c r="DM215" s="47"/>
      <c r="DN215" s="47"/>
      <c r="DO215" s="47"/>
      <c r="DP215" s="47"/>
      <c r="DQ215" s="47"/>
      <c r="DR215" s="47"/>
      <c r="DS215" s="47"/>
      <c r="DT215" s="47"/>
      <c r="DU215" s="47"/>
      <c r="DV215" s="47"/>
      <c r="DW215" s="47"/>
      <c r="DX215" s="47"/>
      <c r="DY215" s="47"/>
      <c r="DZ215" s="47"/>
      <c r="EA215" s="47"/>
      <c r="EB215" s="47"/>
      <c r="EC215" s="47"/>
      <c r="ED215" s="47"/>
      <c r="EE215" s="47"/>
      <c r="EF215" s="47"/>
      <c r="EG215" s="47"/>
      <c r="EH215" s="47"/>
      <c r="EI215" s="47"/>
      <c r="EJ215" s="47"/>
      <c r="EK215" s="47"/>
      <c r="EL215" s="47"/>
      <c r="EM215" s="47"/>
      <c r="EN215" s="47"/>
      <c r="EO215" s="47"/>
      <c r="EP215" s="47"/>
      <c r="EQ215" s="47"/>
      <c r="ER215" s="47"/>
      <c r="ES215" s="47"/>
      <c r="ET215" s="47"/>
      <c r="EU215" s="47"/>
      <c r="EV215" s="47"/>
      <c r="EW215" s="47"/>
      <c r="EX215" s="47"/>
      <c r="EY215" s="47"/>
      <c r="EZ215" s="47"/>
      <c r="FA215" s="47"/>
      <c r="FB215" s="47"/>
      <c r="FC215" s="47"/>
      <c r="FD215" s="47"/>
      <c r="FE215" s="47"/>
      <c r="FF215" s="47"/>
      <c r="FG215" s="47"/>
      <c r="FH215" s="47"/>
      <c r="FI215" s="47"/>
      <c r="FJ215" s="47"/>
      <c r="FK215" s="47"/>
      <c r="FL215" s="47"/>
      <c r="FM215" s="47"/>
      <c r="FN215" s="47"/>
      <c r="FO215" s="47"/>
      <c r="FP215" s="47"/>
    </row>
    <row r="216" spans="1:172" x14ac:dyDescent="0.25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3"/>
      <c r="M216" s="63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47"/>
      <c r="BW216" s="47"/>
      <c r="BX216" s="47"/>
      <c r="BY216" s="47"/>
      <c r="BZ216" s="47"/>
      <c r="CA216" s="47"/>
      <c r="CB216" s="47"/>
      <c r="CC216" s="47"/>
      <c r="CD216" s="47"/>
      <c r="CE216" s="47"/>
      <c r="CF216" s="47"/>
      <c r="CG216" s="47"/>
      <c r="CH216" s="47"/>
      <c r="CI216" s="47"/>
      <c r="CJ216" s="47"/>
      <c r="CK216" s="47"/>
      <c r="CL216" s="47"/>
      <c r="CM216" s="47"/>
      <c r="CN216" s="47"/>
      <c r="CO216" s="47"/>
      <c r="CP216" s="47"/>
      <c r="CQ216" s="47"/>
      <c r="CR216" s="47"/>
      <c r="CS216" s="47"/>
      <c r="CT216" s="47"/>
      <c r="CU216" s="47"/>
      <c r="CV216" s="47"/>
      <c r="CW216" s="47"/>
      <c r="CX216" s="47"/>
      <c r="CY216" s="47"/>
      <c r="CZ216" s="47"/>
      <c r="DA216" s="47"/>
      <c r="DB216" s="47"/>
      <c r="DC216" s="47"/>
      <c r="DD216" s="47"/>
      <c r="DE216" s="47"/>
      <c r="DF216" s="47"/>
      <c r="DG216" s="47"/>
      <c r="DH216" s="47"/>
      <c r="DI216" s="47"/>
      <c r="DJ216" s="47"/>
      <c r="DK216" s="47"/>
      <c r="DL216" s="47"/>
      <c r="DM216" s="47"/>
      <c r="DN216" s="47"/>
      <c r="DO216" s="47"/>
      <c r="DP216" s="47"/>
      <c r="DQ216" s="47"/>
      <c r="DR216" s="47"/>
      <c r="DS216" s="47"/>
      <c r="DT216" s="47"/>
      <c r="DU216" s="47"/>
      <c r="DV216" s="47"/>
      <c r="DW216" s="47"/>
      <c r="DX216" s="47"/>
      <c r="DY216" s="47"/>
      <c r="DZ216" s="47"/>
      <c r="EA216" s="47"/>
      <c r="EB216" s="47"/>
      <c r="EC216" s="47"/>
      <c r="ED216" s="47"/>
      <c r="EE216" s="47"/>
      <c r="EF216" s="47"/>
      <c r="EG216" s="47"/>
      <c r="EH216" s="47"/>
      <c r="EI216" s="47"/>
      <c r="EJ216" s="47"/>
      <c r="EK216" s="47"/>
      <c r="EL216" s="47"/>
      <c r="EM216" s="47"/>
      <c r="EN216" s="47"/>
      <c r="EO216" s="47"/>
      <c r="EP216" s="47"/>
      <c r="EQ216" s="47"/>
      <c r="ER216" s="47"/>
      <c r="ES216" s="47"/>
      <c r="ET216" s="47"/>
      <c r="EU216" s="47"/>
      <c r="EV216" s="47"/>
      <c r="EW216" s="47"/>
      <c r="EX216" s="47"/>
      <c r="EY216" s="47"/>
      <c r="EZ216" s="47"/>
      <c r="FA216" s="47"/>
      <c r="FB216" s="47"/>
      <c r="FC216" s="47"/>
      <c r="FD216" s="47"/>
      <c r="FE216" s="47"/>
      <c r="FF216" s="47"/>
      <c r="FG216" s="47"/>
      <c r="FH216" s="47"/>
      <c r="FI216" s="47"/>
      <c r="FJ216" s="47"/>
      <c r="FK216" s="47"/>
      <c r="FL216" s="47"/>
      <c r="FM216" s="47"/>
      <c r="FN216" s="47"/>
      <c r="FO216" s="47"/>
      <c r="FP216" s="47"/>
    </row>
    <row r="217" spans="1:172" s="37" customFormat="1" x14ac:dyDescent="0.25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3"/>
      <c r="M217" s="63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47"/>
      <c r="AG217" s="47"/>
      <c r="AH217" s="75"/>
      <c r="AI217" s="75"/>
      <c r="AJ217" s="75"/>
      <c r="AK217" s="75"/>
      <c r="AL217" s="75"/>
      <c r="AM217" s="75"/>
      <c r="AN217" s="75"/>
      <c r="AO217" s="75"/>
      <c r="AP217" s="75"/>
      <c r="AQ217" s="75"/>
      <c r="AR217" s="75"/>
      <c r="AS217" s="75"/>
      <c r="AT217" s="75"/>
      <c r="AU217" s="75"/>
      <c r="AV217" s="75"/>
      <c r="AW217" s="75"/>
      <c r="AX217" s="75"/>
      <c r="AY217" s="75"/>
      <c r="AZ217" s="75"/>
      <c r="BA217" s="75"/>
      <c r="BB217" s="75"/>
      <c r="BC217" s="75"/>
      <c r="BD217" s="75"/>
      <c r="BE217" s="75"/>
      <c r="BF217" s="75"/>
      <c r="BG217" s="75"/>
      <c r="BH217" s="75"/>
      <c r="BI217" s="75"/>
      <c r="BJ217" s="75"/>
      <c r="BK217" s="75"/>
      <c r="BL217" s="75"/>
      <c r="BM217" s="75"/>
      <c r="BN217" s="75"/>
      <c r="BO217" s="75"/>
      <c r="BP217" s="75"/>
      <c r="BQ217" s="75"/>
      <c r="BR217" s="75"/>
      <c r="BS217" s="75"/>
      <c r="BT217" s="75"/>
      <c r="BU217" s="75"/>
      <c r="BV217" s="75"/>
      <c r="BW217" s="75"/>
      <c r="BX217" s="75"/>
      <c r="BY217" s="75"/>
      <c r="BZ217" s="75"/>
      <c r="CA217" s="75"/>
      <c r="CB217" s="75"/>
      <c r="CC217" s="75"/>
      <c r="CD217" s="75"/>
      <c r="CE217" s="75"/>
      <c r="CF217" s="75"/>
      <c r="CG217" s="75"/>
      <c r="CH217" s="75"/>
      <c r="CI217" s="75"/>
      <c r="CJ217" s="75"/>
      <c r="CK217" s="75"/>
      <c r="CL217" s="75"/>
      <c r="CM217" s="75"/>
      <c r="CN217" s="75"/>
      <c r="CO217" s="75"/>
      <c r="CP217" s="75"/>
      <c r="CQ217" s="75"/>
      <c r="CR217" s="75"/>
      <c r="CS217" s="75"/>
      <c r="CT217" s="75"/>
      <c r="CU217" s="75"/>
      <c r="CV217" s="75"/>
      <c r="CW217" s="75"/>
      <c r="CX217" s="75"/>
      <c r="CY217" s="75"/>
      <c r="CZ217" s="75"/>
      <c r="DA217" s="75"/>
      <c r="DB217" s="75"/>
      <c r="DC217" s="75"/>
      <c r="DD217" s="75"/>
      <c r="DE217" s="75"/>
      <c r="DF217" s="75"/>
      <c r="DG217" s="75"/>
      <c r="DH217" s="75"/>
      <c r="DI217" s="75"/>
      <c r="DJ217" s="75"/>
      <c r="DK217" s="75"/>
      <c r="DL217" s="75"/>
      <c r="DM217" s="75"/>
      <c r="DN217" s="75"/>
      <c r="DO217" s="75"/>
      <c r="DP217" s="75"/>
      <c r="DQ217" s="75"/>
      <c r="DR217" s="75"/>
      <c r="DS217" s="75"/>
      <c r="DT217" s="75"/>
      <c r="DU217" s="75"/>
      <c r="DV217" s="75"/>
      <c r="DW217" s="75"/>
      <c r="DX217" s="75"/>
      <c r="DY217" s="75"/>
      <c r="DZ217" s="75"/>
      <c r="EA217" s="75"/>
      <c r="EB217" s="75"/>
      <c r="EC217" s="75"/>
      <c r="ED217" s="75"/>
      <c r="EE217" s="75"/>
      <c r="EF217" s="75"/>
      <c r="EG217" s="75"/>
      <c r="EH217" s="75"/>
      <c r="EI217" s="75"/>
      <c r="EJ217" s="75"/>
      <c r="EK217" s="75"/>
      <c r="EL217" s="75"/>
      <c r="EM217" s="75"/>
      <c r="EN217" s="75"/>
      <c r="EO217" s="75"/>
      <c r="EP217" s="75"/>
      <c r="EQ217" s="75"/>
      <c r="ER217" s="75"/>
      <c r="ES217" s="75"/>
      <c r="ET217" s="75"/>
      <c r="EU217" s="75"/>
      <c r="EV217" s="75"/>
      <c r="EW217" s="75"/>
      <c r="EX217" s="75"/>
      <c r="EY217" s="75"/>
      <c r="EZ217" s="75"/>
      <c r="FA217" s="75"/>
      <c r="FB217" s="75"/>
      <c r="FC217" s="75"/>
      <c r="FD217" s="75"/>
      <c r="FE217" s="75"/>
      <c r="FF217" s="75"/>
      <c r="FG217" s="75"/>
      <c r="FH217" s="75"/>
      <c r="FI217" s="75"/>
      <c r="FJ217" s="75"/>
      <c r="FK217" s="75"/>
      <c r="FL217" s="75"/>
      <c r="FM217" s="75"/>
      <c r="FN217" s="75"/>
      <c r="FO217" s="75"/>
      <c r="FP217" s="75"/>
    </row>
    <row r="218" spans="1:172" x14ac:dyDescent="0.25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3"/>
      <c r="M218" s="63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</row>
    <row r="219" spans="1:172" x14ac:dyDescent="0.25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3"/>
      <c r="M219" s="63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</row>
    <row r="220" spans="1:172" x14ac:dyDescent="0.25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3"/>
      <c r="M220" s="63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</row>
    <row r="221" spans="1:172" x14ac:dyDescent="0.25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3"/>
      <c r="M221" s="63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</row>
    <row r="222" spans="1:172" x14ac:dyDescent="0.25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3"/>
      <c r="M222" s="63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</row>
    <row r="223" spans="1:172" x14ac:dyDescent="0.25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3"/>
      <c r="M223" s="63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</row>
    <row r="224" spans="1:172" x14ac:dyDescent="0.25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3"/>
      <c r="M224" s="63"/>
      <c r="N224" s="60"/>
      <c r="O224" s="60"/>
      <c r="P224" s="60"/>
      <c r="Q224" s="60"/>
      <c r="R224" s="60"/>
      <c r="S224" s="60"/>
    </row>
    <row r="225" spans="1:19" x14ac:dyDescent="0.25">
      <c r="A225" s="60"/>
      <c r="B225" s="60"/>
      <c r="C225" s="61"/>
      <c r="D225" s="62"/>
      <c r="E225" s="61"/>
      <c r="F225" s="65"/>
      <c r="G225" s="60"/>
      <c r="H225" s="60"/>
      <c r="I225" s="60"/>
      <c r="J225" s="60"/>
      <c r="K225" s="60"/>
      <c r="L225" s="63"/>
      <c r="M225" s="63"/>
      <c r="N225" s="60"/>
      <c r="O225" s="60"/>
      <c r="P225" s="60"/>
      <c r="Q225" s="60"/>
      <c r="R225" s="60"/>
      <c r="S225" s="60"/>
    </row>
    <row r="226" spans="1:19" x14ac:dyDescent="0.25">
      <c r="O226"/>
      <c r="R226"/>
    </row>
    <row r="227" spans="1:19" x14ac:dyDescent="0.25">
      <c r="O227"/>
      <c r="R227"/>
    </row>
    <row r="228" spans="1:19" x14ac:dyDescent="0.25">
      <c r="O228"/>
      <c r="R228"/>
    </row>
    <row r="229" spans="1:19" x14ac:dyDescent="0.25">
      <c r="O229"/>
      <c r="R229"/>
    </row>
    <row r="230" spans="1:19" x14ac:dyDescent="0.25">
      <c r="O230"/>
      <c r="R230"/>
    </row>
    <row r="231" spans="1:19" x14ac:dyDescent="0.25">
      <c r="O231"/>
      <c r="R231"/>
    </row>
    <row r="232" spans="1:19" x14ac:dyDescent="0.25">
      <c r="O232"/>
      <c r="R232"/>
    </row>
  </sheetData>
  <conditionalFormatting sqref="T206:XFD206 R208:S208">
    <cfRule type="cellIs" dxfId="11" priority="51" operator="lessThan">
      <formula>0</formula>
    </cfRule>
  </conditionalFormatting>
  <conditionalFormatting sqref="T207:XFD212 B212:E214 A209:E210 Q209:S210 F215:K215 F149:K149 F138:K138 F130:K130 F124:K124 F110:K110 F5:K5 F156:K157 F96:K97 F102:K102 N102:Q102 N96:Q97 N156:Q157 N5:Q5 N110:Q110 N124:Q124 N130:Q130 N138:Q138 N149:Q149 N215:R215">
    <cfRule type="cellIs" dxfId="10" priority="50" operator="lessThan">
      <formula>0</formula>
    </cfRule>
  </conditionalFormatting>
  <conditionalFormatting sqref="A215">
    <cfRule type="cellIs" dxfId="9" priority="49" operator="lessThan">
      <formula>0</formula>
    </cfRule>
  </conditionalFormatting>
  <conditionalFormatting sqref="R144">
    <cfRule type="expression" dxfId="8" priority="45">
      <formula>#REF!="X"</formula>
    </cfRule>
    <cfRule type="cellIs" dxfId="7" priority="46" operator="notEqual">
      <formula>0</formula>
    </cfRule>
  </conditionalFormatting>
  <conditionalFormatting sqref="R17:R20 R22:R24 R26:R28 R72:R81">
    <cfRule type="expression" dxfId="6" priority="43">
      <formula>#REF!="X"</formula>
    </cfRule>
    <cfRule type="cellIs" dxfId="5" priority="44" operator="notEqual">
      <formula>0</formula>
    </cfRule>
  </conditionalFormatting>
  <conditionalFormatting sqref="P192">
    <cfRule type="expression" dxfId="4" priority="52">
      <formula>#REF!="X"</formula>
    </cfRule>
    <cfRule type="cellIs" dxfId="3" priority="53" operator="notEqual">
      <formula>0</formula>
    </cfRule>
  </conditionalFormatting>
  <conditionalFormatting sqref="Q99:Q100">
    <cfRule type="expression" dxfId="2" priority="54">
      <formula>#REF!="X"</formula>
    </cfRule>
    <cfRule type="cellIs" dxfId="1" priority="55" operator="notEqual">
      <formula>0</formula>
    </cfRule>
  </conditionalFormatting>
  <conditionalFormatting sqref="F116:K116 N116:Q116">
    <cfRule type="cellIs" dxfId="0" priority="5" operator="lessThan">
      <formula>0</formula>
    </cfRule>
  </conditionalFormatting>
  <conditionalFormatting sqref="F71:Q71">
    <cfRule type="colorScale" priority="1">
      <colorScale>
        <cfvo type="num" val="0"/>
        <cfvo type="num" val="100"/>
        <cfvo type="num" val="10000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scale="4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Mastertabelle aktuell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</dc:creator>
  <cp:lastModifiedBy>info</cp:lastModifiedBy>
  <cp:lastPrinted>2018-07-11T19:33:15Z</cp:lastPrinted>
  <dcterms:created xsi:type="dcterms:W3CDTF">2017-10-01T16:20:46Z</dcterms:created>
  <dcterms:modified xsi:type="dcterms:W3CDTF">2020-05-07T22:12:31Z</dcterms:modified>
</cp:coreProperties>
</file>